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66925"/>
  <mc:AlternateContent xmlns:mc="http://schemas.openxmlformats.org/markup-compatibility/2006">
    <mc:Choice Requires="x15">
      <x15ac:absPath xmlns:x15ac="http://schemas.microsoft.com/office/spreadsheetml/2010/11/ac" url="https://wisdomtree.sharepoint.com/sites/Reconstitution-IndexTeam/Shared Documents/Files/Reconstitution/2024/Quarterly Rebalance (Multifactor, Invenio, Canada Quality)/5.31.24/Website Post/"/>
    </mc:Choice>
  </mc:AlternateContent>
  <xr:revisionPtr revIDLastSave="0" documentId="8_{B333DA54-F0C1-4180-9D90-43CE3E63609E}" xr6:coauthVersionLast="47" xr6:coauthVersionMax="47" xr10:uidLastSave="{00000000-0000-0000-0000-000000000000}"/>
  <bookViews>
    <workbookView xWindow="19090" yWindow="-6000" windowWidth="38620" windowHeight="21100" xr2:uid="{A14BDADA-643B-4E30-84AA-76A30C31AEEB}"/>
  </bookViews>
  <sheets>
    <sheet name="List" sheetId="17" r:id="rId1"/>
    <sheet name="WTUSMF" sheetId="16" r:id="rId2"/>
    <sheet name="WTQGRW" sheetId="27" r:id="rId3"/>
    <sheet name="WTQGRWU" sheetId="30" r:id="rId4"/>
    <sheet name="WTQGRM" sheetId="29" r:id="rId5"/>
    <sheet name="WTQGRS" sheetId="28" r:id="rId6"/>
    <sheet name="WTCDG" sheetId="20" r:id="rId7"/>
  </sheets>
  <definedNames>
    <definedName name="ExternalData_1" localSheetId="6" hidden="1">WTCDG!$A$5:$E$62</definedName>
    <definedName name="ExternalData_1" localSheetId="4" hidden="1">WTQGRM!$A$5:$E$154</definedName>
    <definedName name="ExternalData_1" localSheetId="5" hidden="1">WTQGRS!$A$5:$E$417</definedName>
    <definedName name="ExternalData_1" localSheetId="2" hidden="1">WTQGRW!$A$5:$E$123</definedName>
    <definedName name="ExternalData_1" localSheetId="3" hidden="1">WTQGRWU!$A$5:$E$124</definedName>
    <definedName name="ExternalData_1" localSheetId="1" hidden="1">WTUSMF!$A$5:$E$260</definedName>
    <definedName name="ExternalData_2" localSheetId="4" hidden="1">WTQGRM!#REF!</definedName>
    <definedName name="ExternalData_2" localSheetId="5" hidden="1">WTQGRS!#REF!</definedName>
    <definedName name="ExternalData_2" localSheetId="2" hidden="1">WTQGRW!#REF!</definedName>
    <definedName name="ExternalData_2" localSheetId="3" hidden="1">WTQGRWU!#REF!</definedName>
    <definedName name="ExternalData_2" localSheetId="1" hidden="1">WTUSMF!#REF!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 i="30" l="1"/>
  <c r="A2" i="28"/>
  <c r="A2" i="29"/>
  <c r="A2" i="27"/>
  <c r="A8" i="17" l="1"/>
  <c r="A7" i="17"/>
  <c r="A6" i="17"/>
  <c r="A2" i="20" l="1"/>
  <c r="A2" i="16"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54973E6D-1CF2-43EF-9F74-83E35D7BF0B0}" keepAlive="1" name="Query - WTCDG" description="Connection to the 'WTCDG' query in the workbook." type="5" refreshedVersion="8" background="1" saveData="1">
    <dbPr connection="Provider=Microsoft.Mashup.OleDb.1;Data Source=$Workbook$;Location=WTCDG;Extended Properties=&quot;&quot;" command="SELECT * FROM [WTCDG]"/>
  </connection>
  <connection id="2" xr16:uid="{B8F97B89-AA52-477C-860D-131BEDD37AED}" keepAlive="1" name="Query - WTEMF" description="Connection to the 'WTEMF' query in the workbook." type="5" refreshedVersion="8" background="1" saveData="1">
    <dbPr connection="Provider=Microsoft.Mashup.OleDb.1;Data Source=$Workbook$;Location=WTEMF;Extended Properties=&quot;&quot;" command="SELECT * FROM [WTEMF]"/>
  </connection>
  <connection id="3" xr16:uid="{89D4B6D1-D669-41D1-A7C8-0DE65E2BC4B8}" keepAlive="1" name="Query - WTIMF" description="Connection to the 'WTIMF' query in the workbook." type="5" refreshedVersion="8" background="1" saveData="1">
    <dbPr connection="Provider=Microsoft.Mashup.OleDb.1;Data Source=$Workbook$;Location=WTIMF;Extended Properties=&quot;&quot;" command="SELECT * FROM [WTIMF]"/>
  </connection>
  <connection id="4" xr16:uid="{33AE09FA-4115-4619-A58F-CBB90CD0CECE}" keepAlive="1" name="Query - WTINUS" description="Connection to the 'WTINUS' query in the workbook." type="5" refreshedVersion="8" background="1" saveData="1">
    <dbPr connection="Provider=Microsoft.Mashup.OleDb.1;Data Source=$Workbook$;Location=WTINUS;Extended Properties=&quot;&quot;" command="SELECT * FROM [WTINUS]"/>
  </connection>
  <connection id="5" xr16:uid="{D4A1D111-686D-483A-A765-ED914DE46E69}" keepAlive="1" name="Query - WTQGRM" description="Connection to the 'WTQGRM' query in the workbook." type="5" refreshedVersion="8" background="1" saveData="1">
    <dbPr connection="Provider=Microsoft.Mashup.OleDb.1;Data Source=$Workbook$;Location=WTQGRM;Extended Properties=&quot;&quot;" command="SELECT * FROM [WTQGRM]"/>
  </connection>
  <connection id="6" xr16:uid="{7C87228F-1846-4B4D-9EFC-75F3A0C7DA6E}" keepAlive="1" name="Query - WTQGRS" description="Connection to the 'WTQGRS' query in the workbook." type="5" refreshedVersion="8" background="1" saveData="1">
    <dbPr connection="Provider=Microsoft.Mashup.OleDb.1;Data Source=$Workbook$;Location=WTQGRS;Extended Properties=&quot;&quot;" command="SELECT * FROM [WTQGRS]"/>
  </connection>
  <connection id="7" xr16:uid="{14664FB8-0C87-4388-9A38-9E064965C92B}" keepAlive="1" name="Query - WTQGRW" description="Connection to the 'WTQGRW' query in the workbook." type="5" refreshedVersion="8" background="1" saveData="1">
    <dbPr connection="Provider=Microsoft.Mashup.OleDb.1;Data Source=$Workbook$;Location=WTQGRW;Extended Properties=&quot;&quot;" command="SELECT * FROM [WTQGRW]"/>
  </connection>
  <connection id="8" xr16:uid="{6C008B37-79EB-4042-9B90-FAE2DB20C539}" keepAlive="1" name="Query - WTQGRWU" description="Connection to the 'WTQGRWU' query in the workbook." type="5" refreshedVersion="8" background="1" saveData="1">
    <dbPr connection="Provider=Microsoft.Mashup.OleDb.1;Data Source=$Workbook$;Location=WTQGRWU;Extended Properties=&quot;&quot;" command="SELECT * FROM [WTQGRWU]"/>
  </connection>
  <connection id="9" xr16:uid="{5E8C4DF0-90B3-499C-8B19-2901BFC6BD1C}" keepAlive="1" name="Query - WTUSMF" description="Connection to the 'WTUSMF' query in the workbook." type="5" refreshedVersion="8" background="1" saveData="1">
    <dbPr connection="Provider=Microsoft.Mashup.OleDb.1;Data Source=$Workbook$;Location=WTUSMF;Extended Properties=&quot;&quot;" command="SELECT * FROM [WTUSMF]"/>
  </connection>
</connections>
</file>

<file path=xl/sharedStrings.xml><?xml version="1.0" encoding="utf-8"?>
<sst xmlns="http://schemas.openxmlformats.org/spreadsheetml/2006/main" count="4492" uniqueCount="2775">
  <si>
    <t>Name</t>
  </si>
  <si>
    <t>Weight</t>
  </si>
  <si>
    <t>Electronic Arts Inc.</t>
  </si>
  <si>
    <t>Akamai Technologies, Inc.</t>
  </si>
  <si>
    <t>Verizon Communications Inc.</t>
  </si>
  <si>
    <t>Add</t>
  </si>
  <si>
    <t>BDV82B8</t>
  </si>
  <si>
    <t>Leidos Holdings, Inc.</t>
  </si>
  <si>
    <t>Hartford Financial Services Group, Inc.</t>
  </si>
  <si>
    <t>BJJMGL2</t>
  </si>
  <si>
    <t>Fox Corporation Class A</t>
  </si>
  <si>
    <t>Cognizant Technology Solutions Corporation Class A</t>
  </si>
  <si>
    <t>BG0T321</t>
  </si>
  <si>
    <t>Dropbox, Inc. Class A</t>
  </si>
  <si>
    <t>AutoZone, Inc.</t>
  </si>
  <si>
    <t>B65LWX6</t>
  </si>
  <si>
    <t>O'Reilly Automotive, Inc.</t>
  </si>
  <si>
    <t>Consolidated Edison, Inc.</t>
  </si>
  <si>
    <t>Gilead Sciences, Inc.</t>
  </si>
  <si>
    <t>United Therapeutics Corporation</t>
  </si>
  <si>
    <t>Kroger Co.</t>
  </si>
  <si>
    <t>Merck &amp; Co., Inc.</t>
  </si>
  <si>
    <t>Bristol-Myers Squibb Company</t>
  </si>
  <si>
    <t>B92SR70</t>
  </si>
  <si>
    <t>AbbVie, Inc.</t>
  </si>
  <si>
    <t>Quest Diagnostics Incorporated</t>
  </si>
  <si>
    <t>Kimberly-Clark Corporation</t>
  </si>
  <si>
    <t>DaVita Inc.</t>
  </si>
  <si>
    <t>General Mills, Inc.</t>
  </si>
  <si>
    <t>Regeneron Pharmaceuticals, Inc.</t>
  </si>
  <si>
    <t>Lockheed Martin Corporation</t>
  </si>
  <si>
    <t>Eli Lilly and Company</t>
  </si>
  <si>
    <t>Chemed Corporation</t>
  </si>
  <si>
    <t>Conagra Brands, Inc.</t>
  </si>
  <si>
    <t>Hologic, Inc.</t>
  </si>
  <si>
    <t>Colgate-Palmolive Company</t>
  </si>
  <si>
    <t>McKesson Corporation</t>
  </si>
  <si>
    <t>B40SSC9</t>
  </si>
  <si>
    <t>Huntington Ingalls Industries, Inc.</t>
  </si>
  <si>
    <t>Vertex Pharmaceuticals Incorporated</t>
  </si>
  <si>
    <t>Cardinal Health, Inc.</t>
  </si>
  <si>
    <t>Williams-Sonoma, Inc.</t>
  </si>
  <si>
    <t>Amgen Inc.</t>
  </si>
  <si>
    <t>B5834C5</t>
  </si>
  <si>
    <t>Cboe Global Markets Inc</t>
  </si>
  <si>
    <t>CVS Health Corporation</t>
  </si>
  <si>
    <t>BYRY499</t>
  </si>
  <si>
    <t>Kraft Heinz Company</t>
  </si>
  <si>
    <t>Gartner, Inc.</t>
  </si>
  <si>
    <t>Sedol</t>
  </si>
  <si>
    <t>Rogers Communications Inc. Class B</t>
  </si>
  <si>
    <t>Canadian National Railway Company</t>
  </si>
  <si>
    <t>Magna International Inc.</t>
  </si>
  <si>
    <t>BYQFRK5</t>
  </si>
  <si>
    <t>Waste Connections, Inc.</t>
  </si>
  <si>
    <t>Quebecor Inc. Class B</t>
  </si>
  <si>
    <t>B3KT0S5</t>
  </si>
  <si>
    <t>CI Financial Corp.</t>
  </si>
  <si>
    <t>CCL Industries Inc. Class B</t>
  </si>
  <si>
    <t>B15C4L6</t>
  </si>
  <si>
    <t>Constellation Software Inc.</t>
  </si>
  <si>
    <t>Toromont Industries Ltd.</t>
  </si>
  <si>
    <t>BDRXBF4</t>
  </si>
  <si>
    <t>TFI International Inc.</t>
  </si>
  <si>
    <t>Stantec Inc</t>
  </si>
  <si>
    <t>B4TP9G2</t>
  </si>
  <si>
    <t>Dollarama Inc.</t>
  </si>
  <si>
    <t>Stella-Jones Inc.</t>
  </si>
  <si>
    <t>Ticker</t>
  </si>
  <si>
    <t>EA US</t>
  </si>
  <si>
    <t>AKAM US</t>
  </si>
  <si>
    <t>VZ US</t>
  </si>
  <si>
    <t>LDOS US</t>
  </si>
  <si>
    <t>HIG US</t>
  </si>
  <si>
    <t>FOXA US</t>
  </si>
  <si>
    <t>CTSH US</t>
  </si>
  <si>
    <t>DBX US</t>
  </si>
  <si>
    <t>AZO US</t>
  </si>
  <si>
    <t>ORLY US</t>
  </si>
  <si>
    <t>ED US</t>
  </si>
  <si>
    <t>GILD US</t>
  </si>
  <si>
    <t>UTHR US</t>
  </si>
  <si>
    <t>KR US</t>
  </si>
  <si>
    <t>MRK US</t>
  </si>
  <si>
    <t>BMY US</t>
  </si>
  <si>
    <t>ABBV US</t>
  </si>
  <si>
    <t>DGX US</t>
  </si>
  <si>
    <t>KMB US</t>
  </si>
  <si>
    <t>DVA US</t>
  </si>
  <si>
    <t>GIS US</t>
  </si>
  <si>
    <t>REGN US</t>
  </si>
  <si>
    <t>LMT US</t>
  </si>
  <si>
    <t>LLY US</t>
  </si>
  <si>
    <t>CHE US</t>
  </si>
  <si>
    <t>MO US</t>
  </si>
  <si>
    <t>CAG US</t>
  </si>
  <si>
    <t>HOLX US</t>
  </si>
  <si>
    <t>CL US</t>
  </si>
  <si>
    <t>MCK US</t>
  </si>
  <si>
    <t>HII US</t>
  </si>
  <si>
    <t>VRTX US</t>
  </si>
  <si>
    <t>CAH US</t>
  </si>
  <si>
    <t>WSM US</t>
  </si>
  <si>
    <t>LH US</t>
  </si>
  <si>
    <t>CBOE US</t>
  </si>
  <si>
    <t>IT US</t>
  </si>
  <si>
    <t>RS US</t>
  </si>
  <si>
    <t>CVS US</t>
  </si>
  <si>
    <t>AMGN US</t>
  </si>
  <si>
    <t>KHC US</t>
  </si>
  <si>
    <t>RCI/B CN</t>
  </si>
  <si>
    <t>CNR CN</t>
  </si>
  <si>
    <t>MG CN</t>
  </si>
  <si>
    <t>CP CN</t>
  </si>
  <si>
    <t>WCN CN</t>
  </si>
  <si>
    <t>QBR/B CN</t>
  </si>
  <si>
    <t>CIX CN</t>
  </si>
  <si>
    <t>CCL/B CN</t>
  </si>
  <si>
    <t>CSU CN</t>
  </si>
  <si>
    <t>TIH CN</t>
  </si>
  <si>
    <t>TFII CN</t>
  </si>
  <si>
    <t>STN CN</t>
  </si>
  <si>
    <t>DOL CN</t>
  </si>
  <si>
    <t>SJ CN</t>
  </si>
  <si>
    <t>V US</t>
  </si>
  <si>
    <t>B2PZN04</t>
  </si>
  <si>
    <t>Visa Inc. Class A</t>
  </si>
  <si>
    <t>JNJ US</t>
  </si>
  <si>
    <t>Johnson &amp; Johnson</t>
  </si>
  <si>
    <t>CMCSA US</t>
  </si>
  <si>
    <t>Comcast Corporation Class A</t>
  </si>
  <si>
    <t>T US</t>
  </si>
  <si>
    <t>AT&amp;T Inc.</t>
  </si>
  <si>
    <t>UNH US</t>
  </si>
  <si>
    <t>UnitedHealth Group Incorporated</t>
  </si>
  <si>
    <t>CSCO US</t>
  </si>
  <si>
    <t>Cisco Systems, Inc.</t>
  </si>
  <si>
    <t>IBM US</t>
  </si>
  <si>
    <t>International Business Machines Corporation</t>
  </si>
  <si>
    <t>TRV US</t>
  </si>
  <si>
    <t>Travelers Companies, Inc.</t>
  </si>
  <si>
    <t>EIX US</t>
  </si>
  <si>
    <t>Edison International</t>
  </si>
  <si>
    <t>HPQ US</t>
  </si>
  <si>
    <t>BYX4D52</t>
  </si>
  <si>
    <t>HP Inc.</t>
  </si>
  <si>
    <t>CI US</t>
  </si>
  <si>
    <t>BHJ0775</t>
  </si>
  <si>
    <t>BSPHGL4</t>
  </si>
  <si>
    <t>OC US</t>
  </si>
  <si>
    <t>B1FW7Q2</t>
  </si>
  <si>
    <t>Owens Corning</t>
  </si>
  <si>
    <t>DRI US</t>
  </si>
  <si>
    <t>Darden Restaurants, Inc.</t>
  </si>
  <si>
    <t>OMC US</t>
  </si>
  <si>
    <t>Omnicom Group Inc</t>
  </si>
  <si>
    <t>TAP US</t>
  </si>
  <si>
    <t>B067BM3</t>
  </si>
  <si>
    <t>Molson Coors Beverage Company Class B</t>
  </si>
  <si>
    <t>HCA US</t>
  </si>
  <si>
    <t>B4MGBG6</t>
  </si>
  <si>
    <t>HCA Healthcare Inc</t>
  </si>
  <si>
    <t>SNA US</t>
  </si>
  <si>
    <t>Snap-on Incorporated</t>
  </si>
  <si>
    <t>2310194</t>
  </si>
  <si>
    <t>2507457</t>
  </si>
  <si>
    <t>2090571</t>
  </si>
  <si>
    <t>2476193</t>
  </si>
  <si>
    <t>2257019</t>
  </si>
  <si>
    <t>2065955</t>
  </si>
  <si>
    <t>2216850</t>
  </si>
  <si>
    <t>2369174</t>
  </si>
  <si>
    <t>2430412</t>
  </si>
  <si>
    <t>2497406</t>
  </si>
  <si>
    <t>2778844</t>
  </si>
  <si>
    <t>2126335</t>
  </si>
  <si>
    <t>2702791</t>
  </si>
  <si>
    <t>2491839</t>
  </si>
  <si>
    <t>2898087</t>
  </si>
  <si>
    <t>2367026</t>
  </si>
  <si>
    <t>2730190</t>
  </si>
  <si>
    <t>2522096</t>
  </si>
  <si>
    <t>2516152</t>
  </si>
  <si>
    <t>2190084</t>
  </si>
  <si>
    <t>2692632</t>
  </si>
  <si>
    <t>2215460</t>
  </si>
  <si>
    <t>2433530</t>
  </si>
  <si>
    <t>2209106</t>
  </si>
  <si>
    <t>2378534</t>
  </si>
  <si>
    <t>2931034</t>
  </si>
  <si>
    <t>2175672</t>
  </si>
  <si>
    <t>2967589</t>
  </si>
  <si>
    <t>2372763</t>
  </si>
  <si>
    <t>2729068</t>
  </si>
  <si>
    <t>2577609</t>
  </si>
  <si>
    <t>2023607</t>
  </si>
  <si>
    <t>2169051</t>
  </si>
  <si>
    <t>2180632</t>
  </si>
  <si>
    <t>2554475</t>
  </si>
  <si>
    <t>2715777</t>
  </si>
  <si>
    <t>2159795</t>
  </si>
  <si>
    <t>2897103</t>
  </si>
  <si>
    <t>2854238</t>
  </si>
  <si>
    <t>2809777</t>
  </si>
  <si>
    <t>2475833</t>
  </si>
  <si>
    <t>2044545</t>
  </si>
  <si>
    <t>2831811</t>
  </si>
  <si>
    <t>2917766</t>
  </si>
  <si>
    <t>2198163</t>
  </si>
  <si>
    <t>2005973</t>
  </si>
  <si>
    <t>2769503</t>
  </si>
  <si>
    <t>2829515</t>
  </si>
  <si>
    <t>2289874</t>
  </si>
  <si>
    <t>2279303</t>
  </si>
  <si>
    <t>2795393</t>
  </si>
  <si>
    <t>2818740</t>
  </si>
  <si>
    <t>ORI US</t>
  </si>
  <si>
    <t>2659109</t>
  </si>
  <si>
    <t>Old Republic International Corporation</t>
  </si>
  <si>
    <t>BYD US</t>
  </si>
  <si>
    <t>2117232</t>
  </si>
  <si>
    <t>Boyd Gaming Corporation</t>
  </si>
  <si>
    <t>JPM US</t>
  </si>
  <si>
    <t>2190385</t>
  </si>
  <si>
    <t>JPMorgan Chase &amp; Co.</t>
  </si>
  <si>
    <t>CNC US</t>
  </si>
  <si>
    <t>2807061</t>
  </si>
  <si>
    <t>Centene Corporation</t>
  </si>
  <si>
    <t>DLB US</t>
  </si>
  <si>
    <t>B04NJM9</t>
  </si>
  <si>
    <t>Dolby Laboratories, Inc. Class A</t>
  </si>
  <si>
    <t>2342034</t>
  </si>
  <si>
    <t>Fiserv, Inc.</t>
  </si>
  <si>
    <t>BJN4XN5</t>
  </si>
  <si>
    <t>TXRH US</t>
  </si>
  <si>
    <t>B033TJ7</t>
  </si>
  <si>
    <t>Texas Roadhouse, Inc.</t>
  </si>
  <si>
    <t>EHC US</t>
  </si>
  <si>
    <t>BYX2YJ7</t>
  </si>
  <si>
    <t>Encompass Health Corporation</t>
  </si>
  <si>
    <t>STLD US</t>
  </si>
  <si>
    <t>2849472</t>
  </si>
  <si>
    <t>Steel Dynamics, Inc.</t>
  </si>
  <si>
    <t>OVV US</t>
  </si>
  <si>
    <t>BJ01KB6</t>
  </si>
  <si>
    <t>Ovintiv Inc</t>
  </si>
  <si>
    <t>ACI US</t>
  </si>
  <si>
    <t>BYNQ369</t>
  </si>
  <si>
    <t>Albertsons Companies, Inc. Class A</t>
  </si>
  <si>
    <t>AYI US</t>
  </si>
  <si>
    <t>2818461</t>
  </si>
  <si>
    <t>Acuity Brands, Inc.</t>
  </si>
  <si>
    <t>IGM CN</t>
  </si>
  <si>
    <t>2469375</t>
  </si>
  <si>
    <t>IGM Financial Inc.</t>
  </si>
  <si>
    <t>QSR CN</t>
  </si>
  <si>
    <t>BTF8CF0</t>
  </si>
  <si>
    <t>WSP CN</t>
  </si>
  <si>
    <t>BHR3R21</t>
  </si>
  <si>
    <t>WSP Global Inc.</t>
  </si>
  <si>
    <t>GIL CN</t>
  </si>
  <si>
    <t>2254645</t>
  </si>
  <si>
    <t>Gildan Activewear Inc.</t>
  </si>
  <si>
    <t>WM US</t>
  </si>
  <si>
    <t>2937667</t>
  </si>
  <si>
    <t>Waste Management, Inc.</t>
  </si>
  <si>
    <t>JBL US</t>
  </si>
  <si>
    <t>2471789</t>
  </si>
  <si>
    <t>Jabil Inc.</t>
  </si>
  <si>
    <t>EME US</t>
  </si>
  <si>
    <t>2474164</t>
  </si>
  <si>
    <t>EMCOR Group, Inc.</t>
  </si>
  <si>
    <t>WRB US</t>
  </si>
  <si>
    <t>2093644</t>
  </si>
  <si>
    <t>W. R. Berkley Corporation</t>
  </si>
  <si>
    <t>GDDY US</t>
  </si>
  <si>
    <t>BWFRFC6</t>
  </si>
  <si>
    <t>GoDaddy, Inc. Class A</t>
  </si>
  <si>
    <t>INCY US</t>
  </si>
  <si>
    <t>2471950</t>
  </si>
  <si>
    <t>Incyte Corporation</t>
  </si>
  <si>
    <t>BLDR US</t>
  </si>
  <si>
    <t>B0BV2M7</t>
  </si>
  <si>
    <t>Builders FirstSource, Inc.</t>
  </si>
  <si>
    <t>TOU CN</t>
  </si>
  <si>
    <t>B3QJ0H8</t>
  </si>
  <si>
    <t>Tourmaline Oil Corp.</t>
  </si>
  <si>
    <t>CF US</t>
  </si>
  <si>
    <t>B0G4K50</t>
  </si>
  <si>
    <t>CF Industries Holdings, Inc.</t>
  </si>
  <si>
    <t>FICO US</t>
  </si>
  <si>
    <t>2330299</t>
  </si>
  <si>
    <t>Fair Isaac Corporation</t>
  </si>
  <si>
    <t>LSXMK US</t>
  </si>
  <si>
    <t>Liberty Media Corp. Series C Liberty SiriusXM</t>
  </si>
  <si>
    <t>CHH US</t>
  </si>
  <si>
    <t>2106780</t>
  </si>
  <si>
    <t>Choice Hotels International, Inc.</t>
  </si>
  <si>
    <t>XOM US</t>
  </si>
  <si>
    <t>2326618</t>
  </si>
  <si>
    <t>Exxon Mobil Corporation</t>
  </si>
  <si>
    <t>CNA US</t>
  </si>
  <si>
    <t>2204866</t>
  </si>
  <si>
    <t>CNA Financial Corporation</t>
  </si>
  <si>
    <t>CACI US</t>
  </si>
  <si>
    <t>2159267</t>
  </si>
  <si>
    <t>CACI International Inc Class A</t>
  </si>
  <si>
    <t>EXEL US</t>
  </si>
  <si>
    <t>2576941</t>
  </si>
  <si>
    <t>Exelixis, Inc.</t>
  </si>
  <si>
    <t>CNQ CN</t>
  </si>
  <si>
    <t>2171573</t>
  </si>
  <si>
    <t>Canadian Natural Resources Limited</t>
  </si>
  <si>
    <t>ATD CN</t>
  </si>
  <si>
    <t>FTT CN</t>
  </si>
  <si>
    <t>2339177</t>
  </si>
  <si>
    <t>Finning International Inc.</t>
  </si>
  <si>
    <t>PCAR US</t>
  </si>
  <si>
    <t>2665861</t>
  </si>
  <si>
    <t>PACCAR Inc</t>
  </si>
  <si>
    <t>RGA US</t>
  </si>
  <si>
    <t>2731193</t>
  </si>
  <si>
    <t>Reinsurance Group of America, Incorporated</t>
  </si>
  <si>
    <t>MOH US</t>
  </si>
  <si>
    <t>2212706</t>
  </si>
  <si>
    <t>Molina Healthcare, Inc.</t>
  </si>
  <si>
    <t>MUSA US</t>
  </si>
  <si>
    <t>BCZWJ63</t>
  </si>
  <si>
    <t>Murphy USA, Inc.</t>
  </si>
  <si>
    <t>HRB US</t>
  </si>
  <si>
    <t>2105505</t>
  </si>
  <si>
    <t>H&amp;R Block, Inc.</t>
  </si>
  <si>
    <t>L US</t>
  </si>
  <si>
    <t>2523022</t>
  </si>
  <si>
    <t>Loews Corporation</t>
  </si>
  <si>
    <t>RLI US</t>
  </si>
  <si>
    <t>2719070</t>
  </si>
  <si>
    <t>RLI Corp.</t>
  </si>
  <si>
    <t>DDS US</t>
  </si>
  <si>
    <t>2269768</t>
  </si>
  <si>
    <t>Dillard's, Inc. Class A</t>
  </si>
  <si>
    <t>OGE US</t>
  </si>
  <si>
    <t>2657802</t>
  </si>
  <si>
    <t>OGE Energy Corp.</t>
  </si>
  <si>
    <t>FCN US</t>
  </si>
  <si>
    <t>2351449</t>
  </si>
  <si>
    <t>FTI Consulting, Inc.</t>
  </si>
  <si>
    <t>UNM US</t>
  </si>
  <si>
    <t>2433842</t>
  </si>
  <si>
    <t>Unum Group</t>
  </si>
  <si>
    <t>VST US</t>
  </si>
  <si>
    <t>BZ8VJQ8</t>
  </si>
  <si>
    <t>Vistra Corp.</t>
  </si>
  <si>
    <t>ARX CN</t>
  </si>
  <si>
    <t>B6463M8</t>
  </si>
  <si>
    <t>ARC Resources Ltd.</t>
  </si>
  <si>
    <t>B584T89</t>
  </si>
  <si>
    <t>Enerplus Corporation</t>
  </si>
  <si>
    <t>HST US</t>
  </si>
  <si>
    <t>2567503</t>
  </si>
  <si>
    <t>Host Hotels &amp; Resorts, Inc.</t>
  </si>
  <si>
    <t>EXPE US</t>
  </si>
  <si>
    <t>B748CK2</t>
  </si>
  <si>
    <t>Expedia Group, Inc.</t>
  </si>
  <si>
    <t>GL US</t>
  </si>
  <si>
    <t>BK6YKG1</t>
  </si>
  <si>
    <t>Globe Life Inc.</t>
  </si>
  <si>
    <t>MPC US</t>
  </si>
  <si>
    <t>B3K3L40</t>
  </si>
  <si>
    <t>Marathon Petroleum Corporation</t>
  </si>
  <si>
    <t>VLO US</t>
  </si>
  <si>
    <t>2041364</t>
  </si>
  <si>
    <t>Valero Energy Corporation</t>
  </si>
  <si>
    <t>CHRD US</t>
  </si>
  <si>
    <t>BLDDYB1</t>
  </si>
  <si>
    <t>Chord Energy Corporation</t>
  </si>
  <si>
    <t>ELV US</t>
  </si>
  <si>
    <t>Elevance Health, Inc.</t>
  </si>
  <si>
    <t>DINO US</t>
  </si>
  <si>
    <t>BMZQ9C1</t>
  </si>
  <si>
    <t>HF Sinclair Corporation</t>
  </si>
  <si>
    <t>CLH US</t>
  </si>
  <si>
    <t>2202473</t>
  </si>
  <si>
    <t>Clean Harbors, Inc.</t>
  </si>
  <si>
    <t>IMO CN</t>
  </si>
  <si>
    <t>2454241</t>
  </si>
  <si>
    <t>Imperial Oil Limited</t>
  </si>
  <si>
    <t>NTR CN</t>
  </si>
  <si>
    <t>BDRJLN0</t>
  </si>
  <si>
    <t>Nutrien Ltd.</t>
  </si>
  <si>
    <t>LPLA US</t>
  </si>
  <si>
    <t>B75JX34</t>
  </si>
  <si>
    <t>LPL Financial Holdings Inc.</t>
  </si>
  <si>
    <t>ULTA US</t>
  </si>
  <si>
    <t>B28TS42</t>
  </si>
  <si>
    <t>Ulta Beauty Inc.</t>
  </si>
  <si>
    <t>Add/Drop</t>
  </si>
  <si>
    <t/>
  </si>
  <si>
    <t>Drop</t>
  </si>
  <si>
    <t>Passive Indexes</t>
  </si>
  <si>
    <t>WisdomTree U.S. Multifactor Index</t>
  </si>
  <si>
    <t>Index Reconstitution List</t>
  </si>
  <si>
    <t>Subject to Change</t>
  </si>
  <si>
    <t>WTUSMF</t>
  </si>
  <si>
    <t>WisdomTree U.S. Multifactor Index (WTUSMF)</t>
  </si>
  <si>
    <t>Alimentation Couche-Tard Inc.</t>
  </si>
  <si>
    <t>BL56KN2</t>
  </si>
  <si>
    <t>WisdomTree Canada Quality Dividend Growth Index (WTCDG)</t>
  </si>
  <si>
    <t>WisdomTree Canda Quality Dividend Growth Index</t>
  </si>
  <si>
    <t>WTCDG</t>
  </si>
  <si>
    <t>In accordance with the WisdomTree Index Rules-Based Methodology, the WisdomTree U.S. Multifactor Index and the WisdomTree Canada Quality Dividend Growth Index "screen" quarterly for the new components to be added to (or deleted from) the Indexes.    </t>
  </si>
  <si>
    <t>IFC CN</t>
  </si>
  <si>
    <t>B04YJV1</t>
  </si>
  <si>
    <t>Intact Financial Corporation</t>
  </si>
  <si>
    <t>L CN</t>
  </si>
  <si>
    <t>2521800</t>
  </si>
  <si>
    <t>Loblaw Companies Limited</t>
  </si>
  <si>
    <t>POU CN</t>
  </si>
  <si>
    <t>B073FP1</t>
  </si>
  <si>
    <t>Paramount Resources Ltd. Class A</t>
  </si>
  <si>
    <t>DOO CN</t>
  </si>
  <si>
    <t>B9B3FG1</t>
  </si>
  <si>
    <t>BRP, Inc.</t>
  </si>
  <si>
    <t>GEN US</t>
  </si>
  <si>
    <t>Gen Digital Inc.</t>
  </si>
  <si>
    <t>VRSN US</t>
  </si>
  <si>
    <t>2142922</t>
  </si>
  <si>
    <t>VeriSign, Inc.</t>
  </si>
  <si>
    <t>SIGI US</t>
  </si>
  <si>
    <t>2766173</t>
  </si>
  <si>
    <t>Selective Insurance Group, Inc.</t>
  </si>
  <si>
    <t>IBKR US</t>
  </si>
  <si>
    <t>B1WT4X2</t>
  </si>
  <si>
    <t>Interactive Brokers Group, Inc. Class A</t>
  </si>
  <si>
    <t>PSX US</t>
  </si>
  <si>
    <t>B78C4Y8</t>
  </si>
  <si>
    <t>Phillips 66</t>
  </si>
  <si>
    <t>SAIC US</t>
  </si>
  <si>
    <t>BDTZZG7</t>
  </si>
  <si>
    <t>Science Applications International Corp.</t>
  </si>
  <si>
    <t>CASY US</t>
  </si>
  <si>
    <t>2179414</t>
  </si>
  <si>
    <t>Casey's General Stores, Inc.</t>
  </si>
  <si>
    <t>NBIX US</t>
  </si>
  <si>
    <t>2623911</t>
  </si>
  <si>
    <t>Neurocrine Biosciences, Inc.</t>
  </si>
  <si>
    <t>SWN US</t>
  </si>
  <si>
    <t>2828619</t>
  </si>
  <si>
    <t>Southwestern Energy Company</t>
  </si>
  <si>
    <t>MEDP US</t>
  </si>
  <si>
    <t>BDCBC61</t>
  </si>
  <si>
    <t>Medpace Holdings, Inc.</t>
  </si>
  <si>
    <t>AAPL US</t>
  </si>
  <si>
    <t>2046251</t>
  </si>
  <si>
    <t>Apple Inc.</t>
  </si>
  <si>
    <t>MSFT US</t>
  </si>
  <si>
    <t>2588173</t>
  </si>
  <si>
    <t>Microsoft Corporation</t>
  </si>
  <si>
    <t>MA US</t>
  </si>
  <si>
    <t>B121557</t>
  </si>
  <si>
    <t>Mastercard Incorporated Class A</t>
  </si>
  <si>
    <t>META US</t>
  </si>
  <si>
    <t>B7TL820</t>
  </si>
  <si>
    <t>PG US</t>
  </si>
  <si>
    <t>2704407</t>
  </si>
  <si>
    <t>Procter &amp; Gamble Company</t>
  </si>
  <si>
    <t>ADBE US</t>
  </si>
  <si>
    <t>2008154</t>
  </si>
  <si>
    <t>QCOM US</t>
  </si>
  <si>
    <t>2714923</t>
  </si>
  <si>
    <t>QUALCOMM Incorporated</t>
  </si>
  <si>
    <t>UPS US</t>
  </si>
  <si>
    <t>2517382</t>
  </si>
  <si>
    <t>United Parcel Service, Inc. Class B</t>
  </si>
  <si>
    <t>DE US</t>
  </si>
  <si>
    <t>2261203</t>
  </si>
  <si>
    <t>Deere &amp; Company</t>
  </si>
  <si>
    <t>SBUX US</t>
  </si>
  <si>
    <t>2842255</t>
  </si>
  <si>
    <t>Starbucks Corporation</t>
  </si>
  <si>
    <t>TGT US</t>
  </si>
  <si>
    <t>2259101</t>
  </si>
  <si>
    <t>Target Corporation</t>
  </si>
  <si>
    <t>AXP US</t>
  </si>
  <si>
    <t>2026082</t>
  </si>
  <si>
    <t>American Express Company</t>
  </si>
  <si>
    <t>LRCX US</t>
  </si>
  <si>
    <t>2502247</t>
  </si>
  <si>
    <t>Lam Research Corporation</t>
  </si>
  <si>
    <t>TJX US</t>
  </si>
  <si>
    <t>2989301</t>
  </si>
  <si>
    <t>TJX Companies Inc</t>
  </si>
  <si>
    <t>MSI US</t>
  </si>
  <si>
    <t>B5BKPQ4</t>
  </si>
  <si>
    <t>Motorola Solutions, Inc.</t>
  </si>
  <si>
    <t>BSX US</t>
  </si>
  <si>
    <t>2113434</t>
  </si>
  <si>
    <t>Boston Scientific Corporation</t>
  </si>
  <si>
    <t>SNPS US</t>
  </si>
  <si>
    <t>2867719</t>
  </si>
  <si>
    <t>Synopsys, Inc.</t>
  </si>
  <si>
    <t>A US</t>
  </si>
  <si>
    <t>2520153</t>
  </si>
  <si>
    <t>Agilent Technologies, Inc.</t>
  </si>
  <si>
    <t>MMC US</t>
  </si>
  <si>
    <t>2567741</t>
  </si>
  <si>
    <t>Marsh &amp; McLennan Companies, Inc.</t>
  </si>
  <si>
    <t>SPG US</t>
  </si>
  <si>
    <t>2812452</t>
  </si>
  <si>
    <t>Simon Property Group, Inc.</t>
  </si>
  <si>
    <t>RSG US</t>
  </si>
  <si>
    <t>2262530</t>
  </si>
  <si>
    <t>Republic Services, Inc.</t>
  </si>
  <si>
    <t>PGR US</t>
  </si>
  <si>
    <t>2705024</t>
  </si>
  <si>
    <t>Progressive Corporation</t>
  </si>
  <si>
    <t>BK US</t>
  </si>
  <si>
    <t>B1Z77F6</t>
  </si>
  <si>
    <t>Bank of New York Mellon Corp</t>
  </si>
  <si>
    <t>AFL US</t>
  </si>
  <si>
    <t>2026361</t>
  </si>
  <si>
    <t>Aflac Incorporated</t>
  </si>
  <si>
    <t>NTAP US</t>
  </si>
  <si>
    <t>2630643</t>
  </si>
  <si>
    <t>NetApp, Inc.</t>
  </si>
  <si>
    <t>JNPR US</t>
  </si>
  <si>
    <t>2431846</t>
  </si>
  <si>
    <t>Juniper Networks, Inc.</t>
  </si>
  <si>
    <t>VRSK US</t>
  </si>
  <si>
    <t>B4P9W92</t>
  </si>
  <si>
    <t>Verisk Analytics Inc</t>
  </si>
  <si>
    <t>SYY US</t>
  </si>
  <si>
    <t>2868165</t>
  </si>
  <si>
    <t>Sysco Corporation</t>
  </si>
  <si>
    <t>AMP US</t>
  </si>
  <si>
    <t>B0J7D57</t>
  </si>
  <si>
    <t>Ameriprise Financial, Inc.</t>
  </si>
  <si>
    <t>ZBH US</t>
  </si>
  <si>
    <t>2783815</t>
  </si>
  <si>
    <t>Zimmer Biomet Holdings, Inc.</t>
  </si>
  <si>
    <t>PKG US</t>
  </si>
  <si>
    <t>2504566</t>
  </si>
  <si>
    <t>Packaging Corporation of America</t>
  </si>
  <si>
    <t>BWA US</t>
  </si>
  <si>
    <t>2111955</t>
  </si>
  <si>
    <t>BorgWarner Inc.</t>
  </si>
  <si>
    <t>DECK US</t>
  </si>
  <si>
    <t>2267278</t>
  </si>
  <si>
    <t>Deckers Outdoor Corporation</t>
  </si>
  <si>
    <t>MAS US</t>
  </si>
  <si>
    <t>2570200</t>
  </si>
  <si>
    <t>Masco Corporation</t>
  </si>
  <si>
    <t>LW US</t>
  </si>
  <si>
    <t>BDQZFJ3</t>
  </si>
  <si>
    <t>Lamb Weston Holdings, Inc.</t>
  </si>
  <si>
    <t>PRI US</t>
  </si>
  <si>
    <t>B50K3X8</t>
  </si>
  <si>
    <t>Primerica, Inc.</t>
  </si>
  <si>
    <t>AFG US</t>
  </si>
  <si>
    <t>2134532</t>
  </si>
  <si>
    <t>American Financial Group, Inc.</t>
  </si>
  <si>
    <t>BR US</t>
  </si>
  <si>
    <t>B1VP7R6</t>
  </si>
  <si>
    <t>Broadridge Financial Solutions, Inc.</t>
  </si>
  <si>
    <t>PHM US</t>
  </si>
  <si>
    <t>2708841</t>
  </si>
  <si>
    <t>PulteGroup, Inc.</t>
  </si>
  <si>
    <t>TMUS US</t>
  </si>
  <si>
    <t>B94Q9V0</t>
  </si>
  <si>
    <t>T-Mobile US, Inc.</t>
  </si>
  <si>
    <t>PANW US</t>
  </si>
  <si>
    <t>B87ZMX0</t>
  </si>
  <si>
    <t>Palo Alto Networks, Inc.</t>
  </si>
  <si>
    <t>NYT US</t>
  </si>
  <si>
    <t>2632003</t>
  </si>
  <si>
    <t>New York Times Company Class A</t>
  </si>
  <si>
    <t>Cigna Group</t>
  </si>
  <si>
    <t>GPK US</t>
  </si>
  <si>
    <t>B2Q8249</t>
  </si>
  <si>
    <t>Graphic Packaging Holding Company</t>
  </si>
  <si>
    <t>Altria Group, Inc.</t>
  </si>
  <si>
    <t>INGR US</t>
  </si>
  <si>
    <t>B7K24P7</t>
  </si>
  <si>
    <t>Ingredion Incorporated</t>
  </si>
  <si>
    <t>BKNG US</t>
  </si>
  <si>
    <t>BDRXDB4</t>
  </si>
  <si>
    <t>Booking Holdings Inc.</t>
  </si>
  <si>
    <t>DFY CN</t>
  </si>
  <si>
    <t>BMY2ZT9</t>
  </si>
  <si>
    <t>Definity Financial Corp.</t>
  </si>
  <si>
    <t>TOY CN</t>
  </si>
  <si>
    <t>BZ03B55</t>
  </si>
  <si>
    <t>Spin Master Corp</t>
  </si>
  <si>
    <t>CME US</t>
  </si>
  <si>
    <t>2965839</t>
  </si>
  <si>
    <t>CME Group Inc. Class A</t>
  </si>
  <si>
    <t>LEA US</t>
  </si>
  <si>
    <t>B570P91</t>
  </si>
  <si>
    <t>Lear Corporation</t>
  </si>
  <si>
    <t>USFD US</t>
  </si>
  <si>
    <t>BYVFC94</t>
  </si>
  <si>
    <t>US Foods Holding Corp.</t>
  </si>
  <si>
    <t>TOL US</t>
  </si>
  <si>
    <t>2896092</t>
  </si>
  <si>
    <t>Toll Brothers, Inc.</t>
  </si>
  <si>
    <t>MKL US</t>
  </si>
  <si>
    <t>2566436</t>
  </si>
  <si>
    <t>NFLX US</t>
  </si>
  <si>
    <t>2857817</t>
  </si>
  <si>
    <t>Netflix, Inc.</t>
  </si>
  <si>
    <t>SPGI US</t>
  </si>
  <si>
    <t>BYV2325</t>
  </si>
  <si>
    <t>S&amp;P Global, Inc.</t>
  </si>
  <si>
    <t>CDNS US</t>
  </si>
  <si>
    <t>2302232</t>
  </si>
  <si>
    <t>Cadence Design Systems, Inc.</t>
  </si>
  <si>
    <t>CMG US</t>
  </si>
  <si>
    <t>B0X7DZ3</t>
  </si>
  <si>
    <t>Chipotle Mexican Grill, Inc.</t>
  </si>
  <si>
    <t>FTNT US</t>
  </si>
  <si>
    <t>B5B2106</t>
  </si>
  <si>
    <t>Fortinet, Inc.</t>
  </si>
  <si>
    <t>ON US</t>
  </si>
  <si>
    <t>2583576</t>
  </si>
  <si>
    <t>ON Semiconductor Corporation</t>
  </si>
  <si>
    <t>DOCU US</t>
  </si>
  <si>
    <t>BFYT7B7</t>
  </si>
  <si>
    <t>DocuSign, Inc.</t>
  </si>
  <si>
    <t>AVGO US</t>
  </si>
  <si>
    <t>BDZ78H9</t>
  </si>
  <si>
    <t>Broadcom Inc.</t>
  </si>
  <si>
    <t>DPZ US</t>
  </si>
  <si>
    <t>B01SD70</t>
  </si>
  <si>
    <t>Domino's Pizza, Inc.</t>
  </si>
  <si>
    <t>ERIE US</t>
  </si>
  <si>
    <t>2311711</t>
  </si>
  <si>
    <t>Erie Indemnity Company Class A</t>
  </si>
  <si>
    <t>CRM US</t>
  </si>
  <si>
    <t>2310525</t>
  </si>
  <si>
    <t>Salesforce, Inc.</t>
  </si>
  <si>
    <t>WDAY US</t>
  </si>
  <si>
    <t>B8K6ZD1</t>
  </si>
  <si>
    <t>Workday, Inc. Class A</t>
  </si>
  <si>
    <t>MANH US</t>
  </si>
  <si>
    <t>2239471</t>
  </si>
  <si>
    <t>Manhattan Associates, Inc.</t>
  </si>
  <si>
    <t>NTNX US</t>
  </si>
  <si>
    <t>BYQBFT8</t>
  </si>
  <si>
    <t>Nutanix, Inc. Class A</t>
  </si>
  <si>
    <t>CW US</t>
  </si>
  <si>
    <t>2241205</t>
  </si>
  <si>
    <t>Curtiss-Wright Corporation</t>
  </si>
  <si>
    <t>FCNCA US</t>
  </si>
  <si>
    <t>2355582</t>
  </si>
  <si>
    <t>First Citizens BancShares, Inc. Class A</t>
  </si>
  <si>
    <t>TNET US</t>
  </si>
  <si>
    <t>2693914</t>
  </si>
  <si>
    <t>TriNet Group, Inc.</t>
  </si>
  <si>
    <t>DKS US</t>
  </si>
  <si>
    <t>2969637</t>
  </si>
  <si>
    <t>Dick's Sporting Goods, Inc.</t>
  </si>
  <si>
    <t>COKE US</t>
  </si>
  <si>
    <t>2206721</t>
  </si>
  <si>
    <t>Coca-Cola Consolidated, Inc.</t>
  </si>
  <si>
    <t>Restaurant Brands International, Inc.</t>
  </si>
  <si>
    <t>TRI CN</t>
  </si>
  <si>
    <t>Thomson Reuters Corporation</t>
  </si>
  <si>
    <t>BMBQR09</t>
  </si>
  <si>
    <t>Canadian Pacific Kansas City Limited</t>
  </si>
  <si>
    <t>FFH CN</t>
  </si>
  <si>
    <t>2566351</t>
  </si>
  <si>
    <t>Fairfax Financial Holdings Limited</t>
  </si>
  <si>
    <t>BAM CN</t>
  </si>
  <si>
    <t>BPCPYH2</t>
  </si>
  <si>
    <t>Brookfield Asset Management Ltd. Class A</t>
  </si>
  <si>
    <t>SYK US</t>
  </si>
  <si>
    <t>2853688</t>
  </si>
  <si>
    <t>Stryker Corporation</t>
  </si>
  <si>
    <t>FIX US</t>
  </si>
  <si>
    <t>2036047</t>
  </si>
  <si>
    <t>Comfort Systems USA, Inc.</t>
  </si>
  <si>
    <t>ARMK US</t>
  </si>
  <si>
    <t>BH3XG17</t>
  </si>
  <si>
    <t>Aramark</t>
  </si>
  <si>
    <t>Markel Group Inc.</t>
  </si>
  <si>
    <t>TXN US</t>
  </si>
  <si>
    <t>2885409</t>
  </si>
  <si>
    <t>Texas Instruments Incorporated</t>
  </si>
  <si>
    <t>EOG US</t>
  </si>
  <si>
    <t>2318024</t>
  </si>
  <si>
    <t>EOG Resources, Inc.</t>
  </si>
  <si>
    <t>FANG US</t>
  </si>
  <si>
    <t>B7Y8YR3</t>
  </si>
  <si>
    <t>Diamondback Energy, Inc.</t>
  </si>
  <si>
    <t>APP US</t>
  </si>
  <si>
    <t>BMV3LG4</t>
  </si>
  <si>
    <t>AppLovin Corp. Class A</t>
  </si>
  <si>
    <t>ABX CN</t>
  </si>
  <si>
    <t>2024644</t>
  </si>
  <si>
    <t>Barrick Gold Corporation</t>
  </si>
  <si>
    <t>BPLLTY3</t>
  </si>
  <si>
    <t>CVE CN</t>
  </si>
  <si>
    <t>B57FG04</t>
  </si>
  <si>
    <t>Cenovus Energy Inc.</t>
  </si>
  <si>
    <t>WN CN</t>
  </si>
  <si>
    <t>2956662</t>
  </si>
  <si>
    <t>George Weston Limited</t>
  </si>
  <si>
    <t>WPM CN</t>
  </si>
  <si>
    <t>BF13KN5</t>
  </si>
  <si>
    <t>Wheaton Precious Metals Corp</t>
  </si>
  <si>
    <t>WCP CN</t>
  </si>
  <si>
    <t>B418WK4</t>
  </si>
  <si>
    <t>Whitecap Resources Inc.</t>
  </si>
  <si>
    <t>CPX CN</t>
  </si>
  <si>
    <t>B61KF83</t>
  </si>
  <si>
    <t>Capital Power Corporation</t>
  </si>
  <si>
    <t>LUG CN</t>
  </si>
  <si>
    <t>BTKSSY6</t>
  </si>
  <si>
    <t>Lundin Gold Inc.</t>
  </si>
  <si>
    <t>BTE CN</t>
  </si>
  <si>
    <t>B4VGVM3</t>
  </si>
  <si>
    <t>Baytex Energy Corp.</t>
  </si>
  <si>
    <t>FFIV US</t>
  </si>
  <si>
    <t>2427599</t>
  </si>
  <si>
    <t>F5, Inc.</t>
  </si>
  <si>
    <t>SNX US</t>
  </si>
  <si>
    <t>2002554</t>
  </si>
  <si>
    <t>TD SYNNEX Corporation</t>
  </si>
  <si>
    <t>QLYS US</t>
  </si>
  <si>
    <t>B7XJTN8</t>
  </si>
  <si>
    <t>Qualys, Inc.</t>
  </si>
  <si>
    <t>DELL US</t>
  </si>
  <si>
    <t>BHKD3S6</t>
  </si>
  <si>
    <t>Dell Technologies, Inc. Class C</t>
  </si>
  <si>
    <t>BPLYVL3</t>
  </si>
  <si>
    <t>COR US</t>
  </si>
  <si>
    <t>Cencora, Inc.</t>
  </si>
  <si>
    <t>RHP US</t>
  </si>
  <si>
    <t>B8QV5C9</t>
  </si>
  <si>
    <t>Ryman Hospitality Properties, Inc.</t>
  </si>
  <si>
    <t>FI US</t>
  </si>
  <si>
    <t>PNW US</t>
  </si>
  <si>
    <t>2048804</t>
  </si>
  <si>
    <t>Pinnacle West Capital Corporation</t>
  </si>
  <si>
    <t>AIZ US</t>
  </si>
  <si>
    <t>2331430</t>
  </si>
  <si>
    <t>Assurant, Inc.</t>
  </si>
  <si>
    <t>ETR US</t>
  </si>
  <si>
    <t>2317087</t>
  </si>
  <si>
    <t>Entergy Corporation</t>
  </si>
  <si>
    <t>CINF US</t>
  </si>
  <si>
    <t>2196888</t>
  </si>
  <si>
    <t>Cincinnati Financial Corporation</t>
  </si>
  <si>
    <t>PSN US</t>
  </si>
  <si>
    <t>BJN4N02</t>
  </si>
  <si>
    <t>Parsons Corporation</t>
  </si>
  <si>
    <t>ENSG US</t>
  </si>
  <si>
    <t>B1YWPP8</t>
  </si>
  <si>
    <t>Ensign Group, Inc.</t>
  </si>
  <si>
    <t>J US</t>
  </si>
  <si>
    <t>BNGC0D3</t>
  </si>
  <si>
    <t>Jacobs Solutions Inc.</t>
  </si>
  <si>
    <t>WMT US</t>
  </si>
  <si>
    <t>2936921</t>
  </si>
  <si>
    <t>Walmart Inc.</t>
  </si>
  <si>
    <t>CMI US</t>
  </si>
  <si>
    <t>2240202</t>
  </si>
  <si>
    <t>Cummins Inc.</t>
  </si>
  <si>
    <t>VTRS US</t>
  </si>
  <si>
    <t>BMWS3X9</t>
  </si>
  <si>
    <t>Viatris, Inc.</t>
  </si>
  <si>
    <t>TXT US</t>
  </si>
  <si>
    <t>2885937</t>
  </si>
  <si>
    <t>Textron Inc.</t>
  </si>
  <si>
    <t>CNM US</t>
  </si>
  <si>
    <t>BNXKS92</t>
  </si>
  <si>
    <t>Core &amp; Main, Inc. Class A</t>
  </si>
  <si>
    <t>AIT US</t>
  </si>
  <si>
    <t>2086309</t>
  </si>
  <si>
    <t>Applied Industrial Technologies, Inc.</t>
  </si>
  <si>
    <t>APA US</t>
  </si>
  <si>
    <t>BNNF1C1</t>
  </si>
  <si>
    <t>APA Corporation</t>
  </si>
  <si>
    <t>BRBR US</t>
  </si>
  <si>
    <t>BN70ZC0</t>
  </si>
  <si>
    <t>BellRing Brands, Inc.</t>
  </si>
  <si>
    <t>PR US</t>
  </si>
  <si>
    <t>BQPCHB2</t>
  </si>
  <si>
    <t>Permian Resources Corporation Class A</t>
  </si>
  <si>
    <t>BRO US</t>
  </si>
  <si>
    <t>2692687</t>
  </si>
  <si>
    <t>Brown &amp; Brown, Inc.</t>
  </si>
  <si>
    <t>DCI US</t>
  </si>
  <si>
    <t>2276467</t>
  </si>
  <si>
    <t>Donaldson Company, Inc.</t>
  </si>
  <si>
    <t>APO US</t>
  </si>
  <si>
    <t>BN44JF6</t>
  </si>
  <si>
    <t>Apollo Global Management Inc</t>
  </si>
  <si>
    <t>RL US</t>
  </si>
  <si>
    <t>B4V9661</t>
  </si>
  <si>
    <t>Ralph Lauren Corporation Class A</t>
  </si>
  <si>
    <t>AOS US</t>
  </si>
  <si>
    <t>2816023</t>
  </si>
  <si>
    <t>A. O. Smith Corporation</t>
  </si>
  <si>
    <t>SU CN</t>
  </si>
  <si>
    <t>B3NB1P2</t>
  </si>
  <si>
    <t>Suncor Energy Inc.</t>
  </si>
  <si>
    <t>KEY CN</t>
  </si>
  <si>
    <t>B3SGMV5</t>
  </si>
  <si>
    <t>Keyera Corp.</t>
  </si>
  <si>
    <t>LUN CN</t>
  </si>
  <si>
    <t>2866857</t>
  </si>
  <si>
    <t>Lundin Mining Corporation</t>
  </si>
  <si>
    <t>MRU CN</t>
  </si>
  <si>
    <t>2583952</t>
  </si>
  <si>
    <t>Metro Inc.</t>
  </si>
  <si>
    <t>RUS CN</t>
  </si>
  <si>
    <t>2248808</t>
  </si>
  <si>
    <t>Russel Metals Inc.</t>
  </si>
  <si>
    <t>TA CN</t>
  </si>
  <si>
    <t>2901628</t>
  </si>
  <si>
    <t>TransAlta Corporation</t>
  </si>
  <si>
    <t>MX CN</t>
  </si>
  <si>
    <t>2654416</t>
  </si>
  <si>
    <t>Methanex Corporation</t>
  </si>
  <si>
    <t>TFPM CN</t>
  </si>
  <si>
    <t>BJ171P4</t>
  </si>
  <si>
    <t>Triple Flag Precious Metals Corp.</t>
  </si>
  <si>
    <t>ROP US</t>
  </si>
  <si>
    <t>2749602</t>
  </si>
  <si>
    <t>Roper Technologies, Inc.</t>
  </si>
  <si>
    <t>VNT US</t>
  </si>
  <si>
    <t>BH4GV32</t>
  </si>
  <si>
    <t>Vontier Corp</t>
  </si>
  <si>
    <t>DIS US</t>
  </si>
  <si>
    <t>2270726</t>
  </si>
  <si>
    <t>Walt Disney Company</t>
  </si>
  <si>
    <t>ECL US</t>
  </si>
  <si>
    <t>2304227</t>
  </si>
  <si>
    <t>Ecolab Inc.</t>
  </si>
  <si>
    <t>SKX US</t>
  </si>
  <si>
    <t>2428042</t>
  </si>
  <si>
    <t>Skechers U.S.A., Inc. Class A</t>
  </si>
  <si>
    <t>WING US</t>
  </si>
  <si>
    <t>BYYXHN4</t>
  </si>
  <si>
    <t>Wingstop, Inc.</t>
  </si>
  <si>
    <t>GM US</t>
  </si>
  <si>
    <t>B665KZ5</t>
  </si>
  <si>
    <t>General Motors Company</t>
  </si>
  <si>
    <t>Reliance, Inc.</t>
  </si>
  <si>
    <t>ANF US</t>
  </si>
  <si>
    <t>2004185</t>
  </si>
  <si>
    <t>Abercrombie &amp; Fitch Co. Class A</t>
  </si>
  <si>
    <t>POST US</t>
  </si>
  <si>
    <t>B6T0518</t>
  </si>
  <si>
    <t>Post Holdings, Inc.</t>
  </si>
  <si>
    <t>WFC US</t>
  </si>
  <si>
    <t>2649100</t>
  </si>
  <si>
    <t>Wells Fargo &amp; Company</t>
  </si>
  <si>
    <t>NRG US</t>
  </si>
  <si>
    <t>2212922</t>
  </si>
  <si>
    <t>NRG Energy, Inc.</t>
  </si>
  <si>
    <t>UHS US</t>
  </si>
  <si>
    <t>2923785</t>
  </si>
  <si>
    <t>Universal Health Services, Inc. Class B</t>
  </si>
  <si>
    <t>ALSN US</t>
  </si>
  <si>
    <t>B4PZ892</t>
  </si>
  <si>
    <t>Allison Transmission Holdings, Inc.</t>
  </si>
  <si>
    <t>Adobe Inc.</t>
  </si>
  <si>
    <t>BRK/B US</t>
  </si>
  <si>
    <t>2073390</t>
  </si>
  <si>
    <t>Berkshire Hathaway Inc. Class B</t>
  </si>
  <si>
    <t>Meta Platforms Inc Class A</t>
  </si>
  <si>
    <t>NSIT US</t>
  </si>
  <si>
    <t>2475060</t>
  </si>
  <si>
    <t>Insight Enterprises, Inc.</t>
  </si>
  <si>
    <t>TDY US</t>
  </si>
  <si>
    <t>2503477</t>
  </si>
  <si>
    <t>Teledyne Technologies Incorporated</t>
  </si>
  <si>
    <t>CCCS US</t>
  </si>
  <si>
    <t>BP4CXL8</t>
  </si>
  <si>
    <t>CCC Intelligent Solutions Holdings Inc</t>
  </si>
  <si>
    <t>HPE US</t>
  </si>
  <si>
    <t>BYVYWS0</t>
  </si>
  <si>
    <t>Hewlett Packard Enterprise Co.</t>
  </si>
  <si>
    <t>CRUS US</t>
  </si>
  <si>
    <t>2197308</t>
  </si>
  <si>
    <t>Cirrus Logic, Inc.</t>
  </si>
  <si>
    <t>WPC US</t>
  </si>
  <si>
    <t>B826YT8</t>
  </si>
  <si>
    <t>W. P. Carey Inc.</t>
  </si>
  <si>
    <t>IPG US</t>
  </si>
  <si>
    <t>2466321</t>
  </si>
  <si>
    <t>Interpublic Group of Companies, Inc.</t>
  </si>
  <si>
    <t>GNTX US</t>
  </si>
  <si>
    <t>2366799</t>
  </si>
  <si>
    <t>Gentex Corporation</t>
  </si>
  <si>
    <t>CIEN US</t>
  </si>
  <si>
    <t>B1FLZ21</t>
  </si>
  <si>
    <t>Ciena Corporation</t>
  </si>
  <si>
    <t>FSLR US</t>
  </si>
  <si>
    <t>B1HMF22</t>
  </si>
  <si>
    <t>First Solar, Inc.</t>
  </si>
  <si>
    <t>EPAM US</t>
  </si>
  <si>
    <t>B44Z3T8</t>
  </si>
  <si>
    <t>EPAM Systems, Inc.</t>
  </si>
  <si>
    <t>APPF US</t>
  </si>
  <si>
    <t>BYN7H48</t>
  </si>
  <si>
    <t>AppFolio Inc Class A</t>
  </si>
  <si>
    <t>DTM US</t>
  </si>
  <si>
    <t>BN7L880</t>
  </si>
  <si>
    <t>DT Midstream, Inc.</t>
  </si>
  <si>
    <t>ATR US</t>
  </si>
  <si>
    <t>2045247</t>
  </si>
  <si>
    <t>AptarGroup, Inc.</t>
  </si>
  <si>
    <t>ADT US</t>
  </si>
  <si>
    <t>BFWCP81</t>
  </si>
  <si>
    <t>ADT, Inc.</t>
  </si>
  <si>
    <t>AIG US</t>
  </si>
  <si>
    <t>2027342</t>
  </si>
  <si>
    <t>American International Group, Inc.</t>
  </si>
  <si>
    <t>GPS US</t>
  </si>
  <si>
    <t>2360326</t>
  </si>
  <si>
    <t>Gap, Inc.</t>
  </si>
  <si>
    <t>VOYA US</t>
  </si>
  <si>
    <t>BKWQ2N2</t>
  </si>
  <si>
    <t>Voya Financial, Inc.</t>
  </si>
  <si>
    <t>WAB US</t>
  </si>
  <si>
    <t>2955733</t>
  </si>
  <si>
    <t>Westinghouse Air Brake Technologies Corporation</t>
  </si>
  <si>
    <t>PRU US</t>
  </si>
  <si>
    <t>2819118</t>
  </si>
  <si>
    <t>Prudential Financial, Inc.</t>
  </si>
  <si>
    <t>AEP US</t>
  </si>
  <si>
    <t>2026242</t>
  </si>
  <si>
    <t>American Electric Power Company, Inc.</t>
  </si>
  <si>
    <t>KEX US</t>
  </si>
  <si>
    <t>2493534</t>
  </si>
  <si>
    <t>Kirby Corporation</t>
  </si>
  <si>
    <t>PCG US</t>
  </si>
  <si>
    <t>2689560</t>
  </si>
  <si>
    <t>PG&amp;E Corporation</t>
  </si>
  <si>
    <t>MSA US</t>
  </si>
  <si>
    <t>BKM4S16</t>
  </si>
  <si>
    <t>MSA Safety, Inc.</t>
  </si>
  <si>
    <t>DVN US</t>
  </si>
  <si>
    <t>2480677</t>
  </si>
  <si>
    <t>Devon Energy Corporation</t>
  </si>
  <si>
    <t>MET US</t>
  </si>
  <si>
    <t>2573209</t>
  </si>
  <si>
    <t>MetLife, Inc.</t>
  </si>
  <si>
    <t>WWD US</t>
  </si>
  <si>
    <t>2948089</t>
  </si>
  <si>
    <t>Woodward, Inc.</t>
  </si>
  <si>
    <t>RYAN US</t>
  </si>
  <si>
    <t>BNXKSK3</t>
  </si>
  <si>
    <t>Ryan Specialty Holdings, Inc. Class A</t>
  </si>
  <si>
    <t>FLS US</t>
  </si>
  <si>
    <t>2288406</t>
  </si>
  <si>
    <t>Flowserve Corporation</t>
  </si>
  <si>
    <t>ALL US</t>
  </si>
  <si>
    <t>2019952</t>
  </si>
  <si>
    <t>Allstate Corporation</t>
  </si>
  <si>
    <t>HAL US</t>
  </si>
  <si>
    <t>2405302</t>
  </si>
  <si>
    <t>Halliburton Company</t>
  </si>
  <si>
    <t>XEL US</t>
  </si>
  <si>
    <t>2614807</t>
  </si>
  <si>
    <t>Xcel Energy Inc.</t>
  </si>
  <si>
    <t>PPC US</t>
  </si>
  <si>
    <t>B5L3PZ2</t>
  </si>
  <si>
    <t>Pilgrim's Pride Corporation</t>
  </si>
  <si>
    <t>WRK US</t>
  </si>
  <si>
    <t>BYR0914</t>
  </si>
  <si>
    <t>WestRock Company</t>
  </si>
  <si>
    <t>CCK US</t>
  </si>
  <si>
    <t>2427986</t>
  </si>
  <si>
    <t>Crown Holdings, Inc.</t>
  </si>
  <si>
    <t>EQH US</t>
  </si>
  <si>
    <t>BKRMR96</t>
  </si>
  <si>
    <t>Equitable Holdings, Inc.</t>
  </si>
  <si>
    <t>CMC US</t>
  </si>
  <si>
    <t>2213260</t>
  </si>
  <si>
    <t>Commercial Metals Company</t>
  </si>
  <si>
    <t>SYF US</t>
  </si>
  <si>
    <t>BP96PS6</t>
  </si>
  <si>
    <t>Synchrony Financial</t>
  </si>
  <si>
    <t>DAL US</t>
  </si>
  <si>
    <t>B1W9D46</t>
  </si>
  <si>
    <t>Delta Air Lines, Inc.</t>
  </si>
  <si>
    <t>THC US</t>
  </si>
  <si>
    <t>B8DMK08</t>
  </si>
  <si>
    <t>Tenet Healthcare Corporation</t>
  </si>
  <si>
    <t>CRBG US</t>
  </si>
  <si>
    <t>BMTX0G9</t>
  </si>
  <si>
    <t>Corebridge Financial, Inc.</t>
  </si>
  <si>
    <t>MLI US</t>
  </si>
  <si>
    <t>2609717</t>
  </si>
  <si>
    <t>Mueller Industries, Inc.</t>
  </si>
  <si>
    <t>HQY US</t>
  </si>
  <si>
    <t>BP8XZL1</t>
  </si>
  <si>
    <t>HealthEquity Inc</t>
  </si>
  <si>
    <t>SFM US</t>
  </si>
  <si>
    <t>BCGCR79</t>
  </si>
  <si>
    <t>Sprouts Farmers Market, Inc.</t>
  </si>
  <si>
    <t>MTB US</t>
  </si>
  <si>
    <t>2340168</t>
  </si>
  <si>
    <t>M&amp;T Bank Corporation</t>
  </si>
  <si>
    <t>BSBK800</t>
  </si>
  <si>
    <t>Labcorp Holdings Inc.</t>
  </si>
  <si>
    <t>GOOGL US</t>
  </si>
  <si>
    <t>BYVY8G0</t>
  </si>
  <si>
    <t>Alphabet Inc. Class A</t>
  </si>
  <si>
    <t>AMAT US</t>
  </si>
  <si>
    <t>2046552</t>
  </si>
  <si>
    <t>Applied Materials, Inc.</t>
  </si>
  <si>
    <t>WisdomTree U.S. Quality Growth Index (WTQGRW)</t>
  </si>
  <si>
    <t>NVDA US</t>
  </si>
  <si>
    <t>2379504</t>
  </si>
  <si>
    <t>NVIDIA Corporation</t>
  </si>
  <si>
    <t>AMZN US</t>
  </si>
  <si>
    <t>2000019</t>
  </si>
  <si>
    <t>Amazon.com, Inc.</t>
  </si>
  <si>
    <t>TSLA US</t>
  </si>
  <si>
    <t>B616C79</t>
  </si>
  <si>
    <t>Tesla, Inc.</t>
  </si>
  <si>
    <t>AMD US</t>
  </si>
  <si>
    <t>2007849</t>
  </si>
  <si>
    <t>Advanced Micro Devices, Inc.</t>
  </si>
  <si>
    <t>INTU US</t>
  </si>
  <si>
    <t>2459020</t>
  </si>
  <si>
    <t>Intuit Inc.</t>
  </si>
  <si>
    <t>BX US</t>
  </si>
  <si>
    <t>BKF2SL7</t>
  </si>
  <si>
    <t>Blackstone Inc.</t>
  </si>
  <si>
    <t>ISRG US</t>
  </si>
  <si>
    <t>2871301</t>
  </si>
  <si>
    <t>Intuitive Surgical, Inc.</t>
  </si>
  <si>
    <t>NOW US</t>
  </si>
  <si>
    <t>B80NXX8</t>
  </si>
  <si>
    <t>ServiceNow, Inc.</t>
  </si>
  <si>
    <t>KLAC US</t>
  </si>
  <si>
    <t>2480138</t>
  </si>
  <si>
    <t>KLA Corporation</t>
  </si>
  <si>
    <t>ANET US</t>
  </si>
  <si>
    <t>BN33VM5</t>
  </si>
  <si>
    <t>Arista Networks, Inc.</t>
  </si>
  <si>
    <t>ABNB US</t>
  </si>
  <si>
    <t>BMGYYH4</t>
  </si>
  <si>
    <t>Airbnb, Inc. Class A</t>
  </si>
  <si>
    <t>APH US</t>
  </si>
  <si>
    <t>2145084</t>
  </si>
  <si>
    <t>Amphenol Corporation Class A</t>
  </si>
  <si>
    <t>CRWD US</t>
  </si>
  <si>
    <t>BJJP138</t>
  </si>
  <si>
    <t>CrowdStrike Holdings, Inc. Class A</t>
  </si>
  <si>
    <t>MCO US</t>
  </si>
  <si>
    <t>2252058</t>
  </si>
  <si>
    <t>Moody's Corporation</t>
  </si>
  <si>
    <t>OXY US</t>
  </si>
  <si>
    <t>2655408</t>
  </si>
  <si>
    <t>Occidental Petroleum Corporation</t>
  </si>
  <si>
    <t>MRNA US</t>
  </si>
  <si>
    <t>BGSXTS3</t>
  </si>
  <si>
    <t>Moderna, Inc.</t>
  </si>
  <si>
    <t>MNST US</t>
  </si>
  <si>
    <t>BZ07BW4</t>
  </si>
  <si>
    <t>Monster Beverage Corporation</t>
  </si>
  <si>
    <t>MCHP US</t>
  </si>
  <si>
    <t>2592174</t>
  </si>
  <si>
    <t>Microchip Technology Incorporated</t>
  </si>
  <si>
    <t>CPRT US</t>
  </si>
  <si>
    <t>2208073</t>
  </si>
  <si>
    <t>Copart, Inc.</t>
  </si>
  <si>
    <t>DHI US</t>
  </si>
  <si>
    <t>2250687</t>
  </si>
  <si>
    <t>D.R. Horton, Inc.</t>
  </si>
  <si>
    <t>DXCM US</t>
  </si>
  <si>
    <t>B0796X4</t>
  </si>
  <si>
    <t>DexCom, Inc.</t>
  </si>
  <si>
    <t>SMCI US</t>
  </si>
  <si>
    <t>B1VQR35</t>
  </si>
  <si>
    <t>Super Micro Computer, Inc.</t>
  </si>
  <si>
    <t>TTD US</t>
  </si>
  <si>
    <t>BD8FDD1</t>
  </si>
  <si>
    <t>Trade Desk, Inc. Class A</t>
  </si>
  <si>
    <t>IDXX US</t>
  </si>
  <si>
    <t>2459202</t>
  </si>
  <si>
    <t>IDEXX Laboratories, Inc.</t>
  </si>
  <si>
    <t>TEAM US</t>
  </si>
  <si>
    <t>BQ1PC76</t>
  </si>
  <si>
    <t>Atlassian Corp Class A</t>
  </si>
  <si>
    <t>CPNG US</t>
  </si>
  <si>
    <t>BNYHDF3</t>
  </si>
  <si>
    <t>Coupang, Inc. Class A</t>
  </si>
  <si>
    <t>SQ US</t>
  </si>
  <si>
    <t>BYNZGK1</t>
  </si>
  <si>
    <t>Block, Inc. Class A</t>
  </si>
  <si>
    <t>MSCI US</t>
  </si>
  <si>
    <t>B2972D2</t>
  </si>
  <si>
    <t>MSCI Inc. Class A</t>
  </si>
  <si>
    <t>YUM US</t>
  </si>
  <si>
    <t>2098876</t>
  </si>
  <si>
    <t>Yum! Brands, Inc.</t>
  </si>
  <si>
    <t>ODFL US</t>
  </si>
  <si>
    <t>2656423</t>
  </si>
  <si>
    <t>Old Dominion Freight Line, Inc.</t>
  </si>
  <si>
    <t>DDOG US</t>
  </si>
  <si>
    <t>BKT9Y49</t>
  </si>
  <si>
    <t>Datadog Inc Class A</t>
  </si>
  <si>
    <t>VRT US</t>
  </si>
  <si>
    <t>BL3LWS8</t>
  </si>
  <si>
    <t>Vertiv Holdings Co. Class A</t>
  </si>
  <si>
    <t>MPWR US</t>
  </si>
  <si>
    <t>B01Z7J1</t>
  </si>
  <si>
    <t>Monolithic Power Systems, Inc.</t>
  </si>
  <si>
    <t>HUBS US</t>
  </si>
  <si>
    <t>BR4T3B3</t>
  </si>
  <si>
    <t>HubSpot, Inc.</t>
  </si>
  <si>
    <t>TSCO US</t>
  </si>
  <si>
    <t>2900335</t>
  </si>
  <si>
    <t>Tractor Supply Company</t>
  </si>
  <si>
    <t>DFS US</t>
  </si>
  <si>
    <t>B1YLC43</t>
  </si>
  <si>
    <t>Discover Financial Services</t>
  </si>
  <si>
    <t>MTD US</t>
  </si>
  <si>
    <t>2126249</t>
  </si>
  <si>
    <t>Mettler-Toledo International Inc.</t>
  </si>
  <si>
    <t>PINS US</t>
  </si>
  <si>
    <t>BJ2Z0H2</t>
  </si>
  <si>
    <t>Pinterest, Inc. Class A</t>
  </si>
  <si>
    <t>VEEV US</t>
  </si>
  <si>
    <t>BFH3N85</t>
  </si>
  <si>
    <t>Veeva Systems Inc Class A</t>
  </si>
  <si>
    <t>ARES US</t>
  </si>
  <si>
    <t>BF14BT1</t>
  </si>
  <si>
    <t>Ares Management Corporation</t>
  </si>
  <si>
    <t>TRGP US</t>
  </si>
  <si>
    <t>B55PZY3</t>
  </si>
  <si>
    <t>Targa Resources Corp.</t>
  </si>
  <si>
    <t>WST US</t>
  </si>
  <si>
    <t>2950482</t>
  </si>
  <si>
    <t>West Pharmaceutical Services, Inc.</t>
  </si>
  <si>
    <t>AXON US</t>
  </si>
  <si>
    <t>BDT5S35</t>
  </si>
  <si>
    <t>Axon Enterprise Inc</t>
  </si>
  <si>
    <t>CTRA US</t>
  </si>
  <si>
    <t>2162340</t>
  </si>
  <si>
    <t>Coterra Energy Inc.</t>
  </si>
  <si>
    <t>ENTG US</t>
  </si>
  <si>
    <t>2599700</t>
  </si>
  <si>
    <t>Entegris, Inc.</t>
  </si>
  <si>
    <t>CELH US</t>
  </si>
  <si>
    <t>B19HX21</t>
  </si>
  <si>
    <t>Celsius Holdings, Inc.</t>
  </si>
  <si>
    <t>LII US</t>
  </si>
  <si>
    <t>2442053</t>
  </si>
  <si>
    <t>Lennox International Inc.</t>
  </si>
  <si>
    <t>ENPH US</t>
  </si>
  <si>
    <t>B65SQW4</t>
  </si>
  <si>
    <t>Enphase Energy, Inc.</t>
  </si>
  <si>
    <t>CE US</t>
  </si>
  <si>
    <t>B05MZT4</t>
  </si>
  <si>
    <t>Celanese Corporation</t>
  </si>
  <si>
    <t>JBHT US</t>
  </si>
  <si>
    <t>2445416</t>
  </si>
  <si>
    <t>J.B. Hunt Transport Services, Inc.</t>
  </si>
  <si>
    <t>FDS US</t>
  </si>
  <si>
    <t>2329770</t>
  </si>
  <si>
    <t>FactSet Research Systems Inc.</t>
  </si>
  <si>
    <t>BSY US</t>
  </si>
  <si>
    <t>BMC1PR6</t>
  </si>
  <si>
    <t>Bentley Systems, Incorporated Class B</t>
  </si>
  <si>
    <t>ALB US</t>
  </si>
  <si>
    <t>2046853</t>
  </si>
  <si>
    <t>Albemarle Corporation</t>
  </si>
  <si>
    <t>TPL US</t>
  </si>
  <si>
    <t>BM99VY2</t>
  </si>
  <si>
    <t>Texas Pacific Land Corporation</t>
  </si>
  <si>
    <t>POOL US</t>
  </si>
  <si>
    <t>2781585</t>
  </si>
  <si>
    <t>Pool Corporation</t>
  </si>
  <si>
    <t>DT US</t>
  </si>
  <si>
    <t>BJV2RD9</t>
  </si>
  <si>
    <t>Dynatrace, Inc.</t>
  </si>
  <si>
    <t>WMS US</t>
  </si>
  <si>
    <t>BP7RS59</t>
  </si>
  <si>
    <t>Advanced Drainage Systems, Inc.</t>
  </si>
  <si>
    <t>BLD US</t>
  </si>
  <si>
    <t>BZ0P3W2</t>
  </si>
  <si>
    <t>TopBuild Corp.</t>
  </si>
  <si>
    <t>DASH US</t>
  </si>
  <si>
    <t>BN13P03</t>
  </si>
  <si>
    <t>DoorDash, Inc. Class A</t>
  </si>
  <si>
    <t>DOW US</t>
  </si>
  <si>
    <t>BHXCF84</t>
  </si>
  <si>
    <t>Dow, Inc.</t>
  </si>
  <si>
    <t>EW US</t>
  </si>
  <si>
    <t>2567116</t>
  </si>
  <si>
    <t>Edwards Lifesciences Corporation</t>
  </si>
  <si>
    <t>PODD US</t>
  </si>
  <si>
    <t>B1XGNW4</t>
  </si>
  <si>
    <t>Insulet Corporation</t>
  </si>
  <si>
    <t>KEYS US</t>
  </si>
  <si>
    <t>BQZJ0Q9</t>
  </si>
  <si>
    <t>Keysight Technologies Inc</t>
  </si>
  <si>
    <t>LBRDK US</t>
  </si>
  <si>
    <t>BRTLC06</t>
  </si>
  <si>
    <t>Liberty Broadband Corp. Class C</t>
  </si>
  <si>
    <t>PSA US</t>
  </si>
  <si>
    <t>2852533</t>
  </si>
  <si>
    <t>Public Storage</t>
  </si>
  <si>
    <t>ROKU US</t>
  </si>
  <si>
    <t>BZ1LFG7</t>
  </si>
  <si>
    <t>Roku, Inc. Class A</t>
  </si>
  <si>
    <t>ROL US</t>
  </si>
  <si>
    <t>2747305</t>
  </si>
  <si>
    <t>Rollins, Inc.</t>
  </si>
  <si>
    <t>TER US</t>
  </si>
  <si>
    <t>2884183</t>
  </si>
  <si>
    <t>Teradyne, Inc.</t>
  </si>
  <si>
    <t>ZTS US</t>
  </si>
  <si>
    <t>B95WG16</t>
  </si>
  <si>
    <t>Zoetis, Inc. Class A</t>
  </si>
  <si>
    <t>AEM CN</t>
  </si>
  <si>
    <t>2009823</t>
  </si>
  <si>
    <t>Agnico Eagle Mines Limited</t>
  </si>
  <si>
    <t>CTC/A CN</t>
  </si>
  <si>
    <t>2172286</t>
  </si>
  <si>
    <t>Canadian Tire Corporation, Limited Class A</t>
  </si>
  <si>
    <t>PEY CN</t>
  </si>
  <si>
    <t>B6775F5</t>
  </si>
  <si>
    <t>Peyto Exploration &amp; Development Corp.</t>
  </si>
  <si>
    <t>WFG CN</t>
  </si>
  <si>
    <t>2951098</t>
  </si>
  <si>
    <t>West Fraser Timber Co. Ltd.</t>
  </si>
  <si>
    <t>SES CN</t>
  </si>
  <si>
    <t>B55SGV6</t>
  </si>
  <si>
    <t>Secure Energy Services Inc.</t>
  </si>
  <si>
    <t>SCR CN</t>
  </si>
  <si>
    <t>BRJNBV6</t>
  </si>
  <si>
    <t>Strathcona Resources Ltd.</t>
  </si>
  <si>
    <t>WisdomTree U.S. Quality Growth Index</t>
  </si>
  <si>
    <t>WTQGRW</t>
  </si>
  <si>
    <t>WTQGRM</t>
  </si>
  <si>
    <t>WisdomTree U.S. Quality Growth MidCap Index</t>
  </si>
  <si>
    <t>WisdomTree U.S. Quality Growth SmallCap Index</t>
  </si>
  <si>
    <t>WTQGRS</t>
  </si>
  <si>
    <t>WisdomTree U.S. Quality Growth SmallCap Index (WTQGRS)</t>
  </si>
  <si>
    <t>WisdomTree U.S. Quality Growth MidCap Index (WTQGRM)</t>
  </si>
  <si>
    <t>WIRE US</t>
  </si>
  <si>
    <t>2273446</t>
  </si>
  <si>
    <t>Encore Wire Corporation</t>
  </si>
  <si>
    <t>PI US</t>
  </si>
  <si>
    <t>BYYGJZ9</t>
  </si>
  <si>
    <t>Impinj, Inc.</t>
  </si>
  <si>
    <t>TMDX US</t>
  </si>
  <si>
    <t>BK6TM04</t>
  </si>
  <si>
    <t>TransMedics Group, Inc.</t>
  </si>
  <si>
    <t>SEM US</t>
  </si>
  <si>
    <t>B4MF0Q6</t>
  </si>
  <si>
    <t>Select Medical Holdings Corporation</t>
  </si>
  <si>
    <t>VRRM US</t>
  </si>
  <si>
    <t>BFXX5X8</t>
  </si>
  <si>
    <t>Verra Mobility Corp. Class A</t>
  </si>
  <si>
    <t>MATX US</t>
  </si>
  <si>
    <t>B8GNC91</t>
  </si>
  <si>
    <t>Matson, Inc.</t>
  </si>
  <si>
    <t>ENS US</t>
  </si>
  <si>
    <t>B020GQ5</t>
  </si>
  <si>
    <t>EnerSys</t>
  </si>
  <si>
    <t>FIZZ US</t>
  </si>
  <si>
    <t>2638625</t>
  </si>
  <si>
    <t>National Beverage Corp.</t>
  </si>
  <si>
    <t>POWI US</t>
  </si>
  <si>
    <t>2133045</t>
  </si>
  <si>
    <t>Power Integrations, Inc.</t>
  </si>
  <si>
    <t>ASGN US</t>
  </si>
  <si>
    <t>BFY8W20</t>
  </si>
  <si>
    <t>ASGN Incorporated</t>
  </si>
  <si>
    <t>FOUR US</t>
  </si>
  <si>
    <t>BLF0L75</t>
  </si>
  <si>
    <t>Shift4 Payments, Inc. Class A</t>
  </si>
  <si>
    <t>HGV US</t>
  </si>
  <si>
    <t>BYSLHX4</t>
  </si>
  <si>
    <t>Hilton Grand Vacations, Inc.</t>
  </si>
  <si>
    <t>ACA US</t>
  </si>
  <si>
    <t>BGPZ5W8</t>
  </si>
  <si>
    <t>Arcosa, Inc.</t>
  </si>
  <si>
    <t>ASO US</t>
  </si>
  <si>
    <t>BN7K304</t>
  </si>
  <si>
    <t>Academy Sports and Outdoors, Inc.</t>
  </si>
  <si>
    <t>LOPE US</t>
  </si>
  <si>
    <t>B3F1XM1</t>
  </si>
  <si>
    <t>Grand Canyon Education, Inc.</t>
  </si>
  <si>
    <t>GPI US</t>
  </si>
  <si>
    <t>2121352</t>
  </si>
  <si>
    <t>Group 1 Automotive, Inc.</t>
  </si>
  <si>
    <t>HIMS US</t>
  </si>
  <si>
    <t>BN46048</t>
  </si>
  <si>
    <t>Hims &amp; Hers Health, Inc. Class A</t>
  </si>
  <si>
    <t>GOLF US</t>
  </si>
  <si>
    <t>BD3WG50</t>
  </si>
  <si>
    <t>Acushnet Holdings Corp.</t>
  </si>
  <si>
    <t>NOG US</t>
  </si>
  <si>
    <t>BN6RJM0</t>
  </si>
  <si>
    <t>Northern Oil and Gas, Inc.</t>
  </si>
  <si>
    <t>HRI US</t>
  </si>
  <si>
    <t>BZBZ020</t>
  </si>
  <si>
    <t>Herc Holdings, Inc.</t>
  </si>
  <si>
    <t>LBRT US</t>
  </si>
  <si>
    <t>BDCWFT8</t>
  </si>
  <si>
    <t>Liberty Energy, Inc. Class A</t>
  </si>
  <si>
    <t>CRVL US</t>
  </si>
  <si>
    <t>2347277</t>
  </si>
  <si>
    <t>CorVel Corporation</t>
  </si>
  <si>
    <t>AMR US</t>
  </si>
  <si>
    <t>BMFND53</t>
  </si>
  <si>
    <t>Alpha Metallurgical Resources, Inc.</t>
  </si>
  <si>
    <t>KTB US</t>
  </si>
  <si>
    <t>BJTJGC4</t>
  </si>
  <si>
    <t>Kontoor Brands, Inc.</t>
  </si>
  <si>
    <t>CAR US</t>
  </si>
  <si>
    <t>B1CL8J2</t>
  </si>
  <si>
    <t>Avis Budget Group, Inc.</t>
  </si>
  <si>
    <t>SKY US</t>
  </si>
  <si>
    <t>2814005</t>
  </si>
  <si>
    <t>Skyline Champion Corp.</t>
  </si>
  <si>
    <t>AEIS US</t>
  </si>
  <si>
    <t>2049175</t>
  </si>
  <si>
    <t>Advanced Energy Industries, Inc.</t>
  </si>
  <si>
    <t>TEX US</t>
  </si>
  <si>
    <t>2884224</t>
  </si>
  <si>
    <t>Terex Corporation</t>
  </si>
  <si>
    <t>MC US</t>
  </si>
  <si>
    <t>BLG38Q1</t>
  </si>
  <si>
    <t>Moelis &amp; Co. Class A</t>
  </si>
  <si>
    <t>BOX US</t>
  </si>
  <si>
    <t>BVB3BV2</t>
  </si>
  <si>
    <t>Box, Inc. Class A</t>
  </si>
  <si>
    <t>CSWI US</t>
  </si>
  <si>
    <t>BYQD1J6</t>
  </si>
  <si>
    <t>CSW Industrials, Inc.</t>
  </si>
  <si>
    <t>SNDR US</t>
  </si>
  <si>
    <t>BYVN953</t>
  </si>
  <si>
    <t>Schneider National, Inc. Class B</t>
  </si>
  <si>
    <t>SMPL US</t>
  </si>
  <si>
    <t>BF27XF9</t>
  </si>
  <si>
    <t>Simply Good Foods Co</t>
  </si>
  <si>
    <t>IPAR US</t>
  </si>
  <si>
    <t>2473150</t>
  </si>
  <si>
    <t>Inter Parfums, Inc.</t>
  </si>
  <si>
    <t>CBZ US</t>
  </si>
  <si>
    <t>2730781</t>
  </si>
  <si>
    <t>CBIZ, Inc.</t>
  </si>
  <si>
    <t>STRL US</t>
  </si>
  <si>
    <t>2632876</t>
  </si>
  <si>
    <t>Sterling Infrastructure, Inc.</t>
  </si>
  <si>
    <t>GEF US</t>
  </si>
  <si>
    <t>2388016</t>
  </si>
  <si>
    <t>Greif Inc Class A</t>
  </si>
  <si>
    <t>SAM US</t>
  </si>
  <si>
    <t>2113393</t>
  </si>
  <si>
    <t>Boston Beer Company, Inc. Class A</t>
  </si>
  <si>
    <t>PIPR US</t>
  </si>
  <si>
    <t>2227089</t>
  </si>
  <si>
    <t>Piper Sandler Companies</t>
  </si>
  <si>
    <t>GMS US</t>
  </si>
  <si>
    <t>BYY9FS3</t>
  </si>
  <si>
    <t>GMS, Inc.</t>
  </si>
  <si>
    <t>TPH US</t>
  </si>
  <si>
    <t>B92CQF3</t>
  </si>
  <si>
    <t>Tri Pointe Homes, Inc.</t>
  </si>
  <si>
    <t>ACLS US</t>
  </si>
  <si>
    <t>BD420Q8</t>
  </si>
  <si>
    <t>Axcelis Technologies, Inc.</t>
  </si>
  <si>
    <t>BOOT US</t>
  </si>
  <si>
    <t>BRS6600</t>
  </si>
  <si>
    <t>Boot Barn Holdings, Inc.</t>
  </si>
  <si>
    <t>HCC US</t>
  </si>
  <si>
    <t>BF2X272</t>
  </si>
  <si>
    <t>Warrior Met Coal, Inc.</t>
  </si>
  <si>
    <t>NSP US</t>
  </si>
  <si>
    <t>2007281</t>
  </si>
  <si>
    <t>Insperity, Inc.</t>
  </si>
  <si>
    <t>CNS US</t>
  </si>
  <si>
    <t>B02H882</t>
  </si>
  <si>
    <t>Cohen &amp; Steers, Inc.</t>
  </si>
  <si>
    <t>RUSHA US</t>
  </si>
  <si>
    <t>2966876</t>
  </si>
  <si>
    <t>Rush Enterprises, Inc. Class A</t>
  </si>
  <si>
    <t>YETI US</t>
  </si>
  <si>
    <t>BGR7KH2</t>
  </si>
  <si>
    <t>YETI Holdings, Inc.</t>
  </si>
  <si>
    <t>MHO US</t>
  </si>
  <si>
    <t>2549385</t>
  </si>
  <si>
    <t>M/I Homes, Inc.</t>
  </si>
  <si>
    <t>KFY US</t>
  </si>
  <si>
    <t>2386849</t>
  </si>
  <si>
    <t>Korn Ferry</t>
  </si>
  <si>
    <t>CRK US</t>
  </si>
  <si>
    <t>BD82PS1</t>
  </si>
  <si>
    <t>Comstock Resources, Inc.</t>
  </si>
  <si>
    <t>DIOD US</t>
  </si>
  <si>
    <t>2270500</t>
  </si>
  <si>
    <t>Diodes Incorporated</t>
  </si>
  <si>
    <t>DOCN US</t>
  </si>
  <si>
    <t>BNC23Q1</t>
  </si>
  <si>
    <t>DigitalOcean Holdings, Inc.</t>
  </si>
  <si>
    <t>WHD US</t>
  </si>
  <si>
    <t>BF1GM16</t>
  </si>
  <si>
    <t>Cactus, Inc. Class A</t>
  </si>
  <si>
    <t>VCTR US</t>
  </si>
  <si>
    <t>BFYVKR0</t>
  </si>
  <si>
    <t>Victory Capital Holdings, Inc. Class A</t>
  </si>
  <si>
    <t>KAI US</t>
  </si>
  <si>
    <t>2769978</t>
  </si>
  <si>
    <t>Kadant Inc.</t>
  </si>
  <si>
    <t>ALRM US</t>
  </si>
  <si>
    <t>BYN7H26</t>
  </si>
  <si>
    <t>Alarm.com Holdings, Inc.</t>
  </si>
  <si>
    <t>PRKS US</t>
  </si>
  <si>
    <t>B84KWJ4</t>
  </si>
  <si>
    <t>United Parks &amp; Resorts Inc.</t>
  </si>
  <si>
    <t>KWR US</t>
  </si>
  <si>
    <t>2715186</t>
  </si>
  <si>
    <t>Quaker Houghton</t>
  </si>
  <si>
    <t>SHOO US</t>
  </si>
  <si>
    <t>2553911</t>
  </si>
  <si>
    <t>Steven Madden, Ltd.</t>
  </si>
  <si>
    <t>IOSP US</t>
  </si>
  <si>
    <t>2245597</t>
  </si>
  <si>
    <t>Innospec Inc.</t>
  </si>
  <si>
    <t>VSH US</t>
  </si>
  <si>
    <t>2930149</t>
  </si>
  <si>
    <t>Vishay Intertechnology, Inc.</t>
  </si>
  <si>
    <t>ARCH US</t>
  </si>
  <si>
    <t>BLB8B95</t>
  </si>
  <si>
    <t>Arch Resources, Inc. Class A</t>
  </si>
  <si>
    <t>CORT US</t>
  </si>
  <si>
    <t>B00SCY1</t>
  </si>
  <si>
    <t>Corcept Therapeutics Incorporated.</t>
  </si>
  <si>
    <t>UAA US</t>
  </si>
  <si>
    <t>B0PZN11</t>
  </si>
  <si>
    <t>Under Armour, Inc. Class A</t>
  </si>
  <si>
    <t>DV US</t>
  </si>
  <si>
    <t>BMDX9Z7</t>
  </si>
  <si>
    <t>DoubleVerify Holdings, Inc.</t>
  </si>
  <si>
    <t>BTU US</t>
  </si>
  <si>
    <t>BDVPZV0</t>
  </si>
  <si>
    <t>Peabody Energy Corporation</t>
  </si>
  <si>
    <t>HAYW US</t>
  </si>
  <si>
    <t>BMFQC33</t>
  </si>
  <si>
    <t>Hayward Holdings, Inc.</t>
  </si>
  <si>
    <t>IESC US</t>
  </si>
  <si>
    <t>BD978B9</t>
  </si>
  <si>
    <t>IES Holdings, Inc.</t>
  </si>
  <si>
    <t>ROAD US</t>
  </si>
  <si>
    <t>BDT5M66</t>
  </si>
  <si>
    <t>Construction Partners, Inc. Class A</t>
  </si>
  <si>
    <t>VC US</t>
  </si>
  <si>
    <t>B4N0JJ6</t>
  </si>
  <si>
    <t>Visteon Corporation</t>
  </si>
  <si>
    <t>RRR US</t>
  </si>
  <si>
    <t>BYY9947</t>
  </si>
  <si>
    <t>Red Rock Resorts, Inc. Class A</t>
  </si>
  <si>
    <t>CEIX US</t>
  </si>
  <si>
    <t>BF4L070</t>
  </si>
  <si>
    <t>CONSOL Energy Inc</t>
  </si>
  <si>
    <t>WDFC US</t>
  </si>
  <si>
    <t>2944742</t>
  </si>
  <si>
    <t>WD-40 Company</t>
  </si>
  <si>
    <t>CALM US</t>
  </si>
  <si>
    <t>2158781</t>
  </si>
  <si>
    <t>Cal-Maine Foods, Inc.</t>
  </si>
  <si>
    <t>LRN US</t>
  </si>
  <si>
    <t>BLD5321</t>
  </si>
  <si>
    <t>Stride, Inc.</t>
  </si>
  <si>
    <t>QDEL US</t>
  </si>
  <si>
    <t>BM9VY27</t>
  </si>
  <si>
    <t>QuidelOrtho Corporation</t>
  </si>
  <si>
    <t>CVCO US</t>
  </si>
  <si>
    <t>2787022</t>
  </si>
  <si>
    <t>Cavco Industries, Inc.</t>
  </si>
  <si>
    <t>GDRX US</t>
  </si>
  <si>
    <t>BMTVQT8</t>
  </si>
  <si>
    <t>GoodRx Holdings, Inc. Class A</t>
  </si>
  <si>
    <t>BL US</t>
  </si>
  <si>
    <t>BD3WZS6</t>
  </si>
  <si>
    <t>BlackLine, Inc.</t>
  </si>
  <si>
    <t>PRIM US</t>
  </si>
  <si>
    <t>B1GC200</t>
  </si>
  <si>
    <t>Primoris Services Corporation</t>
  </si>
  <si>
    <t>NARI US</t>
  </si>
  <si>
    <t>BLDRF10</t>
  </si>
  <si>
    <t>Inari Medical, Inc.</t>
  </si>
  <si>
    <t>CCOI US</t>
  </si>
  <si>
    <t>B06RWD1</t>
  </si>
  <si>
    <t>Cogent Communications Holdings Inc</t>
  </si>
  <si>
    <t>MWA US</t>
  </si>
  <si>
    <t>B15RZR4</t>
  </si>
  <si>
    <t>Mueller Water Products, Inc. Class A</t>
  </si>
  <si>
    <t>KOS US</t>
  </si>
  <si>
    <t>BHK15K6</t>
  </si>
  <si>
    <t>Kosmos Energy Ltd.</t>
  </si>
  <si>
    <t>IDCC US</t>
  </si>
  <si>
    <t>2465737</t>
  </si>
  <si>
    <t>InterDigital, Inc.</t>
  </si>
  <si>
    <t>MODG US</t>
  </si>
  <si>
    <t>2173933</t>
  </si>
  <si>
    <t>Topgolf Callaway Brands Corp.</t>
  </si>
  <si>
    <t>WOR US</t>
  </si>
  <si>
    <t>2981932</t>
  </si>
  <si>
    <t>Worthington Enterprises, Inc.</t>
  </si>
  <si>
    <t>DORM US</t>
  </si>
  <si>
    <t>2718594</t>
  </si>
  <si>
    <t>Dorman Products, Inc.</t>
  </si>
  <si>
    <t>STEP US</t>
  </si>
  <si>
    <t>BLFDXF6</t>
  </si>
  <si>
    <t>StepStone Group, Inc. Class A</t>
  </si>
  <si>
    <t>CVI US</t>
  </si>
  <si>
    <t>B23PS12</t>
  </si>
  <si>
    <t>CVR Energy, Inc.</t>
  </si>
  <si>
    <t>LCII US</t>
  </si>
  <si>
    <t>BYQ44Y5</t>
  </si>
  <si>
    <t>LCI Industries</t>
  </si>
  <si>
    <t>FHI US</t>
  </si>
  <si>
    <t>2246288</t>
  </si>
  <si>
    <t>Federated Hermes, Inc. Class B</t>
  </si>
  <si>
    <t>STRA US</t>
  </si>
  <si>
    <t>BGGJFV8</t>
  </si>
  <si>
    <t>Strategic Education, Inc.</t>
  </si>
  <si>
    <t>FTDR US</t>
  </si>
  <si>
    <t>BFYF094</t>
  </si>
  <si>
    <t>Frontdoor, Inc.</t>
  </si>
  <si>
    <t>HUBG US</t>
  </si>
  <si>
    <t>2407632</t>
  </si>
  <si>
    <t>Hub Group, Inc. Class A</t>
  </si>
  <si>
    <t>CCS US</t>
  </si>
  <si>
    <t>BN7ZZ47</t>
  </si>
  <si>
    <t>Century Communities, Inc.</t>
  </si>
  <si>
    <t>MGRC US</t>
  </si>
  <si>
    <t>2551551</t>
  </si>
  <si>
    <t>McGrath RentCorp</t>
  </si>
  <si>
    <t>ALKT US</t>
  </si>
  <si>
    <t>BMHR7L7</t>
  </si>
  <si>
    <t>Alkami Technology Inc</t>
  </si>
  <si>
    <t>NMIH US</t>
  </si>
  <si>
    <t>BGDW5G5</t>
  </si>
  <si>
    <t>NMI Holdings, Inc.</t>
  </si>
  <si>
    <t>DFH US</t>
  </si>
  <si>
    <t>BMFZ3F9</t>
  </si>
  <si>
    <t>Dream Finders Homes, Inc. Class A</t>
  </si>
  <si>
    <t>INTA US</t>
  </si>
  <si>
    <t>BP7L594</t>
  </si>
  <si>
    <t>Intapp, Inc.</t>
  </si>
  <si>
    <t>AGYS US</t>
  </si>
  <si>
    <t>2689162</t>
  </si>
  <si>
    <t>Agilysys, Inc.</t>
  </si>
  <si>
    <t>PRFT US</t>
  </si>
  <si>
    <t>2442547</t>
  </si>
  <si>
    <t>Perficient, Inc.</t>
  </si>
  <si>
    <t>MYRG US</t>
  </si>
  <si>
    <t>B3CLS18</t>
  </si>
  <si>
    <t>MYR Group Inc.</t>
  </si>
  <si>
    <t>PSMT US</t>
  </si>
  <si>
    <t>2092942</t>
  </si>
  <si>
    <t>PriceSmart, Inc.</t>
  </si>
  <si>
    <t>PATK US</t>
  </si>
  <si>
    <t>2673154</t>
  </si>
  <si>
    <t>Patrick Industries, Inc.</t>
  </si>
  <si>
    <t>PGNY US</t>
  </si>
  <si>
    <t>BKWD3M9</t>
  </si>
  <si>
    <t>Progyny, Inc.</t>
  </si>
  <si>
    <t>PJT US</t>
  </si>
  <si>
    <t>BYNWB63</t>
  </si>
  <si>
    <t>PJT Partners, Inc. Class A</t>
  </si>
  <si>
    <t>KLIC US</t>
  </si>
  <si>
    <t>2498001</t>
  </si>
  <si>
    <t>Kulicke &amp; Soffa Industries, Inc.</t>
  </si>
  <si>
    <t>CARG US</t>
  </si>
  <si>
    <t>BF5D6S8</t>
  </si>
  <si>
    <t>CarGurus, Inc. Class A</t>
  </si>
  <si>
    <t>AZZ US</t>
  </si>
  <si>
    <t>2067672</t>
  </si>
  <si>
    <t>AZZ Inc.</t>
  </si>
  <si>
    <t>ACAD US</t>
  </si>
  <si>
    <t>2713317</t>
  </si>
  <si>
    <t>ACADIA Pharmaceuticals Inc.</t>
  </si>
  <si>
    <t>YELP US</t>
  </si>
  <si>
    <t>B7KCD72</t>
  </si>
  <si>
    <t>Yelp Inc</t>
  </si>
  <si>
    <t>ARCB US</t>
  </si>
  <si>
    <t>BLTFST7</t>
  </si>
  <si>
    <t>ArcBest Corporation</t>
  </si>
  <si>
    <t>NABL US</t>
  </si>
  <si>
    <t>BMBR683</t>
  </si>
  <si>
    <t>N-able, Inc.</t>
  </si>
  <si>
    <t>GRBK US</t>
  </si>
  <si>
    <t>BS7T2R6</t>
  </si>
  <si>
    <t>Green Brick Partners, Inc.</t>
  </si>
  <si>
    <t>KNTK US</t>
  </si>
  <si>
    <t>BLPNQJ1</t>
  </si>
  <si>
    <t>Kinetik Holdings Inc. Class A</t>
  </si>
  <si>
    <t>SNEX US</t>
  </si>
  <si>
    <t>BMQ8XV3</t>
  </si>
  <si>
    <t>StoneX Group Inc.</t>
  </si>
  <si>
    <t>MTRN US</t>
  </si>
  <si>
    <t>2149622</t>
  </si>
  <si>
    <t>Materion Corporation</t>
  </si>
  <si>
    <t>CALX US</t>
  </si>
  <si>
    <t>B3S4L67</t>
  </si>
  <si>
    <t>Calix, Inc.</t>
  </si>
  <si>
    <t>VCEL US</t>
  </si>
  <si>
    <t>BSBMN89</t>
  </si>
  <si>
    <t>Vericel Corporation</t>
  </si>
  <si>
    <t>ROCK US</t>
  </si>
  <si>
    <t>2369226</t>
  </si>
  <si>
    <t>Gibraltar Industries, Inc.</t>
  </si>
  <si>
    <t>ALG US</t>
  </si>
  <si>
    <t>2021634</t>
  </si>
  <si>
    <t>Alamo Group Inc.</t>
  </si>
  <si>
    <t>LGIH US</t>
  </si>
  <si>
    <t>BG3G1B4</t>
  </si>
  <si>
    <t>LGI Homes, Inc.</t>
  </si>
  <si>
    <t>EVTC US</t>
  </si>
  <si>
    <t>B7KY3Z6</t>
  </si>
  <si>
    <t>EVERTEC, Inc.</t>
  </si>
  <si>
    <t>MCW US</t>
  </si>
  <si>
    <t>BNRRP65</t>
  </si>
  <si>
    <t>Mister Car Wash, Inc.</t>
  </si>
  <si>
    <t>SEMR US</t>
  </si>
  <si>
    <t>BMFPJH3</t>
  </si>
  <si>
    <t>SEMrush Holdings, Inc. Class A</t>
  </si>
  <si>
    <t>GO US</t>
  </si>
  <si>
    <t>BK1KWF7</t>
  </si>
  <si>
    <t>Grocery Outlet Holding Corp.</t>
  </si>
  <si>
    <t>PRGS US</t>
  </si>
  <si>
    <t>2705198</t>
  </si>
  <si>
    <t>Progress Software Corporation</t>
  </si>
  <si>
    <t>UPST US</t>
  </si>
  <si>
    <t>BL53QN5</t>
  </si>
  <si>
    <t>Upstart Holdings, Inc.</t>
  </si>
  <si>
    <t>CABO US</t>
  </si>
  <si>
    <t>BZ07DS4</t>
  </si>
  <si>
    <t>Cable One, Inc.</t>
  </si>
  <si>
    <t>POWL US</t>
  </si>
  <si>
    <t>2697422</t>
  </si>
  <si>
    <t>Powell Industries, Inc.</t>
  </si>
  <si>
    <t>ARRY US</t>
  </si>
  <si>
    <t>BLBLMD5</t>
  </si>
  <si>
    <t>Array Technologies Inc</t>
  </si>
  <si>
    <t>FLYW US</t>
  </si>
  <si>
    <t>BMBP1Q0</t>
  </si>
  <si>
    <t>Flywire Corp.</t>
  </si>
  <si>
    <t>VZIO US</t>
  </si>
  <si>
    <t>BNTB3N8</t>
  </si>
  <si>
    <t>VIZIO Holding Corp. Class A</t>
  </si>
  <si>
    <t>AMN US</t>
  </si>
  <si>
    <t>2813552</t>
  </si>
  <si>
    <t>AMN Healthcare Services, Inc.</t>
  </si>
  <si>
    <t>PLMR US</t>
  </si>
  <si>
    <t>BJYLZK6</t>
  </si>
  <si>
    <t>Palomar Holdings, Inc.</t>
  </si>
  <si>
    <t>TR US</t>
  </si>
  <si>
    <t>2896809</t>
  </si>
  <si>
    <t>Tootsie Roll Industries, Inc.</t>
  </si>
  <si>
    <t>UCTT US</t>
  </si>
  <si>
    <t>B00G0F2</t>
  </si>
  <si>
    <t>Ultra Clean Holdings, Inc.</t>
  </si>
  <si>
    <t>AMPH US</t>
  </si>
  <si>
    <t>BNFWZS4</t>
  </si>
  <si>
    <t>Amphastar Pharmaceuticals, Inc.</t>
  </si>
  <si>
    <t>PLAY US</t>
  </si>
  <si>
    <t>B8SW166</t>
  </si>
  <si>
    <t>Dave &amp; Buster's Entertainment, Inc.</t>
  </si>
  <si>
    <t>STAA US</t>
  </si>
  <si>
    <t>2836292</t>
  </si>
  <si>
    <t>STAAR Surgical Company</t>
  </si>
  <si>
    <t>VSTO US</t>
  </si>
  <si>
    <t>BVGC697</t>
  </si>
  <si>
    <t>Vista Outdoor Inc</t>
  </si>
  <si>
    <t>JBI US</t>
  </si>
  <si>
    <t>BKPG0T1</t>
  </si>
  <si>
    <t>Janus International Group, Inc.</t>
  </si>
  <si>
    <t>ASTH US</t>
  </si>
  <si>
    <t>BX3SQS1</t>
  </si>
  <si>
    <t>Astrana Health Inc.</t>
  </si>
  <si>
    <t>PLUS US</t>
  </si>
  <si>
    <t>2597748</t>
  </si>
  <si>
    <t>ePlus inc.</t>
  </si>
  <si>
    <t>UFPT US</t>
  </si>
  <si>
    <t>2908652</t>
  </si>
  <si>
    <t>UFP Technologies, Inc.</t>
  </si>
  <si>
    <t>CAKE US</t>
  </si>
  <si>
    <t>2192392</t>
  </si>
  <si>
    <t>Cheesecake Factory Incorporated</t>
  </si>
  <si>
    <t>BKE US</t>
  </si>
  <si>
    <t>2149934</t>
  </si>
  <si>
    <t>Buckle, Inc.</t>
  </si>
  <si>
    <t>USLM US</t>
  </si>
  <si>
    <t>2724115</t>
  </si>
  <si>
    <t>United States Lime &amp; Minerals, Inc.</t>
  </si>
  <si>
    <t>SONO US</t>
  </si>
  <si>
    <t>BYWPZW7</t>
  </si>
  <si>
    <t>Sonos, Inc.</t>
  </si>
  <si>
    <t>FOXF US</t>
  </si>
  <si>
    <t>BCRY5K3</t>
  </si>
  <si>
    <t>Fox Factory Holding Corp.</t>
  </si>
  <si>
    <t>SAH US</t>
  </si>
  <si>
    <t>2125246</t>
  </si>
  <si>
    <t>Sonic Automotive, Inc. Class A</t>
  </si>
  <si>
    <t>AMRC US</t>
  </si>
  <si>
    <t>B3SWPT2</t>
  </si>
  <si>
    <t>Ameresco, Inc. Class A</t>
  </si>
  <si>
    <t>CPRX US</t>
  </si>
  <si>
    <t>B1G7Q03</t>
  </si>
  <si>
    <t>Catalyst Pharmaceuticals, Inc.</t>
  </si>
  <si>
    <t>DRVN US</t>
  </si>
  <si>
    <t>BL0P090</t>
  </si>
  <si>
    <t>Driven Brands Holdings, Inc.</t>
  </si>
  <si>
    <t>BLMN US</t>
  </si>
  <si>
    <t>B847RJ0</t>
  </si>
  <si>
    <t>Bloomin' Brands, Inc.</t>
  </si>
  <si>
    <t>ADUS US</t>
  </si>
  <si>
    <t>B55BN47</t>
  </si>
  <si>
    <t>Addus HomeCare Corporation</t>
  </si>
  <si>
    <t>SPT US</t>
  </si>
  <si>
    <t>BKTNTS0</t>
  </si>
  <si>
    <t>Sprout Social, Inc. Class A</t>
  </si>
  <si>
    <t>MBIN US</t>
  </si>
  <si>
    <t>BYZ1PQ6</t>
  </si>
  <si>
    <t>Merchants Bancorp</t>
  </si>
  <si>
    <t>NSSC US</t>
  </si>
  <si>
    <t>2622253</t>
  </si>
  <si>
    <t>NAPCO Security Technologies, Inc.</t>
  </si>
  <si>
    <t>HWKN US</t>
  </si>
  <si>
    <t>2415594</t>
  </si>
  <si>
    <t>Hawkins, Inc.</t>
  </si>
  <si>
    <t>WGO US</t>
  </si>
  <si>
    <t>2972721</t>
  </si>
  <si>
    <t>Winnebago Industries, Inc.</t>
  </si>
  <si>
    <t>VTLE US</t>
  </si>
  <si>
    <t>BLBCYD2</t>
  </si>
  <si>
    <t>Vital Energy, Inc.</t>
  </si>
  <si>
    <t>DFIN US</t>
  </si>
  <si>
    <t>BYND5T7</t>
  </si>
  <si>
    <t>Donnelley Financial Solutions, Inc.</t>
  </si>
  <si>
    <t>VSCO US</t>
  </si>
  <si>
    <t>BNNTGH3</t>
  </si>
  <si>
    <t>Victoria's Secret &amp; Company</t>
  </si>
  <si>
    <t>ANDE US</t>
  </si>
  <si>
    <t>2274922</t>
  </si>
  <si>
    <t>Andersons, Inc.</t>
  </si>
  <si>
    <t>EVCM US</t>
  </si>
  <si>
    <t>BLD30Q8</t>
  </si>
  <si>
    <t>EverCommerce, Inc.</t>
  </si>
  <si>
    <t>LMAT US</t>
  </si>
  <si>
    <t>B1G6TJ0</t>
  </si>
  <si>
    <t>LeMaitre Vascular, Inc.</t>
  </si>
  <si>
    <t>VITL US</t>
  </si>
  <si>
    <t>BL6JSP8</t>
  </si>
  <si>
    <t>Vital Farms, Inc.</t>
  </si>
  <si>
    <t>PLAB US</t>
  </si>
  <si>
    <t>2687315</t>
  </si>
  <si>
    <t>Photronics, Inc.</t>
  </si>
  <si>
    <t>OXM US</t>
  </si>
  <si>
    <t>2665300</t>
  </si>
  <si>
    <t>Oxford Industries, Inc.</t>
  </si>
  <si>
    <t>HEES US</t>
  </si>
  <si>
    <t>B0WR848</t>
  </si>
  <si>
    <t>H&amp;E Equipment Services, Inc.</t>
  </si>
  <si>
    <t>VGR US</t>
  </si>
  <si>
    <t>2515803</t>
  </si>
  <si>
    <t>Vector Group Ltd.</t>
  </si>
  <si>
    <t>MGPI US</t>
  </si>
  <si>
    <t>B6ZJTH3</t>
  </si>
  <si>
    <t>MGP Ingredients, Inc.</t>
  </si>
  <si>
    <t>ENVA US</t>
  </si>
  <si>
    <t>BRYQ4L1</t>
  </si>
  <si>
    <t>Enova International Inc</t>
  </si>
  <si>
    <t>AVPT US</t>
  </si>
  <si>
    <t>BP2Q7W1</t>
  </si>
  <si>
    <t>AvePoint, Inc. Class A</t>
  </si>
  <si>
    <t>HRMY US</t>
  </si>
  <si>
    <t>BKSGZN7</t>
  </si>
  <si>
    <t>Harmony Biosciences Holdings, Inc.</t>
  </si>
  <si>
    <t>LZ US</t>
  </si>
  <si>
    <t>B82GC49</t>
  </si>
  <si>
    <t>LegalZoom.com, Inc.</t>
  </si>
  <si>
    <t>PTGX US</t>
  </si>
  <si>
    <t>BDCBCD8</t>
  </si>
  <si>
    <t>Protagonist Therapeutics, Inc.</t>
  </si>
  <si>
    <t>VRTS US</t>
  </si>
  <si>
    <t>B3KKGQ8</t>
  </si>
  <si>
    <t>Virtus Investment Partners, Inc.</t>
  </si>
  <si>
    <t>GSHD US</t>
  </si>
  <si>
    <t>BZ2YT30</t>
  </si>
  <si>
    <t>Goosehead Insurance, Inc. Class A</t>
  </si>
  <si>
    <t>HURN US</t>
  </si>
  <si>
    <t>B018V76</t>
  </si>
  <si>
    <t>Huron Consulting Group Inc.</t>
  </si>
  <si>
    <t>PARR US</t>
  </si>
  <si>
    <t>BJH08C3</t>
  </si>
  <si>
    <t>Par Pacific Holdings Inc</t>
  </si>
  <si>
    <t>DVAX US</t>
  </si>
  <si>
    <t>BRJZSK0</t>
  </si>
  <si>
    <t>Dynavax Technologies Corporation</t>
  </si>
  <si>
    <t>CHEF US</t>
  </si>
  <si>
    <t>B63RTD5</t>
  </si>
  <si>
    <t>Chefs' Warehouse, Inc.</t>
  </si>
  <si>
    <t>DSGR US</t>
  </si>
  <si>
    <t>2508126</t>
  </si>
  <si>
    <t>Distribution Solutions Group, Inc.</t>
  </si>
  <si>
    <t>VICR US</t>
  </si>
  <si>
    <t>2930774</t>
  </si>
  <si>
    <t>Vicor Corporation</t>
  </si>
  <si>
    <t>PZZA US</t>
  </si>
  <si>
    <t>2696117</t>
  </si>
  <si>
    <t>Papa John's International, Inc.</t>
  </si>
  <si>
    <t>COHU US</t>
  </si>
  <si>
    <t>2208426</t>
  </si>
  <si>
    <t>Cohu, Inc.</t>
  </si>
  <si>
    <t>NVEE US</t>
  </si>
  <si>
    <t>BF5ZVB2</t>
  </si>
  <si>
    <t>NV5 Global Inc</t>
  </si>
  <si>
    <t>VVX US</t>
  </si>
  <si>
    <t>BQS2V17</t>
  </si>
  <si>
    <t>V2X Inc</t>
  </si>
  <si>
    <t>UTZ US</t>
  </si>
  <si>
    <t>BL989M6</t>
  </si>
  <si>
    <t>UTZ Brands, Inc. Class A</t>
  </si>
  <si>
    <t>SUPN US</t>
  </si>
  <si>
    <t>B72ZBG4</t>
  </si>
  <si>
    <t>Supernus Pharmaceuticals, Inc.</t>
  </si>
  <si>
    <t>RES US</t>
  </si>
  <si>
    <t>2719456</t>
  </si>
  <si>
    <t>RPC, Inc.</t>
  </si>
  <si>
    <t>SSTK US</t>
  </si>
  <si>
    <t>B7ZR219</t>
  </si>
  <si>
    <t>Shutterstock, Inc.</t>
  </si>
  <si>
    <t>MRTN US</t>
  </si>
  <si>
    <t>2568357</t>
  </si>
  <si>
    <t>Marten Transport, Ltd.</t>
  </si>
  <si>
    <t>REVG US</t>
  </si>
  <si>
    <t>BDRW1P1</t>
  </si>
  <si>
    <t>REV Group, Inc.</t>
  </si>
  <si>
    <t>PCRX US</t>
  </si>
  <si>
    <t>B3X26D8</t>
  </si>
  <si>
    <t>Pacira Biosciences, Inc.</t>
  </si>
  <si>
    <t>UPWK US</t>
  </si>
  <si>
    <t>BGRFWV4</t>
  </si>
  <si>
    <t>Upwork, Inc.</t>
  </si>
  <si>
    <t>VIR US</t>
  </si>
  <si>
    <t>BK4PZ38</t>
  </si>
  <si>
    <t>Vir Biotechnology, Inc.</t>
  </si>
  <si>
    <t>IMKTA US</t>
  </si>
  <si>
    <t>2460550</t>
  </si>
  <si>
    <t>Ingles Markets, Incorporated Class A</t>
  </si>
  <si>
    <t>RVLV US</t>
  </si>
  <si>
    <t>BJ1FD74</t>
  </si>
  <si>
    <t>Revolve Group, Inc Class A</t>
  </si>
  <si>
    <t>CRCT US</t>
  </si>
  <si>
    <t>BMXDS27</t>
  </si>
  <si>
    <t>Cricut, Inc. Class A</t>
  </si>
  <si>
    <t>PDFS US</t>
  </si>
  <si>
    <t>2782425</t>
  </si>
  <si>
    <t>PDF Solutions, Inc.</t>
  </si>
  <si>
    <t>SHLS US</t>
  </si>
  <si>
    <t>BMDJ085</t>
  </si>
  <si>
    <t>Shoals Technologies Group, Inc. Class A</t>
  </si>
  <si>
    <t>ACMR US</t>
  </si>
  <si>
    <t>BF5C2N2</t>
  </si>
  <si>
    <t>ACM Research, Inc. Class A</t>
  </si>
  <si>
    <t>CARS US</t>
  </si>
  <si>
    <t>BYXHTC0</t>
  </si>
  <si>
    <t>Cars.com, Inc.</t>
  </si>
  <si>
    <t>GIC US</t>
  </si>
  <si>
    <t>BNBY595</t>
  </si>
  <si>
    <t>Global Industrial Company</t>
  </si>
  <si>
    <t>LNN US</t>
  </si>
  <si>
    <t>2516613</t>
  </si>
  <si>
    <t>Lindsay Corporation</t>
  </si>
  <si>
    <t>MCRI US</t>
  </si>
  <si>
    <t>2599197</t>
  </si>
  <si>
    <t>Monarch Casino &amp; Resort, Inc.</t>
  </si>
  <si>
    <t>WINA US</t>
  </si>
  <si>
    <t>2391092</t>
  </si>
  <si>
    <t>Winmark Corporation</t>
  </si>
  <si>
    <t>CRAI US</t>
  </si>
  <si>
    <t>2240622</t>
  </si>
  <si>
    <t>CRA International, Inc.</t>
  </si>
  <si>
    <t>CRSR US</t>
  </si>
  <si>
    <t>BMGWSJ8</t>
  </si>
  <si>
    <t>Corsair Gaming, Inc.</t>
  </si>
  <si>
    <t>COUR US</t>
  </si>
  <si>
    <t>BNSNZL7</t>
  </si>
  <si>
    <t>Coursera Inc</t>
  </si>
  <si>
    <t>EYE US</t>
  </si>
  <si>
    <t>BYP71H7</t>
  </si>
  <si>
    <t>National Vision Holdings, Inc.</t>
  </si>
  <si>
    <t>JBSS US</t>
  </si>
  <si>
    <t>2772998</t>
  </si>
  <si>
    <t>John B. Sanfilippo &amp; Son, Inc.</t>
  </si>
  <si>
    <t>TRNS US</t>
  </si>
  <si>
    <t>2901714</t>
  </si>
  <si>
    <t>Transcat, Inc.</t>
  </si>
  <si>
    <t>MRVI US</t>
  </si>
  <si>
    <t>BMCWKZ2</t>
  </si>
  <si>
    <t>Maravai Lifesciences Holdings, Inc. Class A</t>
  </si>
  <si>
    <t>ULH US</t>
  </si>
  <si>
    <t>B066PX9</t>
  </si>
  <si>
    <t>Universal Logistics Holdings, Inc.</t>
  </si>
  <si>
    <t>TH US</t>
  </si>
  <si>
    <t>BJMYWL7</t>
  </si>
  <si>
    <t>Target Hospitality Corp.</t>
  </si>
  <si>
    <t>BASE US</t>
  </si>
  <si>
    <t>BNLYJ71</t>
  </si>
  <si>
    <t>Couchbase, Inc.</t>
  </si>
  <si>
    <t>KRUS US</t>
  </si>
  <si>
    <t>BKDV6G7</t>
  </si>
  <si>
    <t>Kura Sushi USA, Inc. Class A</t>
  </si>
  <si>
    <t>PUBM US</t>
  </si>
  <si>
    <t>BNHP503</t>
  </si>
  <si>
    <t>PubMatic, Inc. Class A</t>
  </si>
  <si>
    <t>NX US</t>
  </si>
  <si>
    <t>B2QXCJ9</t>
  </si>
  <si>
    <t>Quanex Building Products Corporation</t>
  </si>
  <si>
    <t>ATRC US</t>
  </si>
  <si>
    <t>B0C8KV2</t>
  </si>
  <si>
    <t>AtriCure, Inc.</t>
  </si>
  <si>
    <t>COLL US</t>
  </si>
  <si>
    <t>BX7RSN3</t>
  </si>
  <si>
    <t>Collegium Pharmaceutical, Inc.</t>
  </si>
  <si>
    <t>LESL US</t>
  </si>
  <si>
    <t>BNG3RZ7</t>
  </si>
  <si>
    <t>Leslie's, Inc.</t>
  </si>
  <si>
    <t>XPEL US</t>
  </si>
  <si>
    <t>BJV2ZZ7</t>
  </si>
  <si>
    <t>XPEL, Inc.</t>
  </si>
  <si>
    <t>HIBB US</t>
  </si>
  <si>
    <t>2428376</t>
  </si>
  <si>
    <t>Hibbett Inc</t>
  </si>
  <si>
    <t>IDT US</t>
  </si>
  <si>
    <t>2757304</t>
  </si>
  <si>
    <t>IDT Corporation Class B</t>
  </si>
  <si>
    <t>SCVL US</t>
  </si>
  <si>
    <t>2805474</t>
  </si>
  <si>
    <t>Shoe Carnival, Inc.</t>
  </si>
  <si>
    <t>VTOL US</t>
  </si>
  <si>
    <t>BMBT0Z4</t>
  </si>
  <si>
    <t>Bristow Group Inc</t>
  </si>
  <si>
    <t>WNC US</t>
  </si>
  <si>
    <t>2932048</t>
  </si>
  <si>
    <t>Wabash National Corporation</t>
  </si>
  <si>
    <t>HCI US</t>
  </si>
  <si>
    <t>BBN23F5</t>
  </si>
  <si>
    <t>HCI Group, Inc.</t>
  </si>
  <si>
    <t>SBOW US</t>
  </si>
  <si>
    <t>BDGKSC2</t>
  </si>
  <si>
    <t>SilverBow Resources Inc</t>
  </si>
  <si>
    <t>SLP US</t>
  </si>
  <si>
    <t>2122560</t>
  </si>
  <si>
    <t>Simulations Plus, Inc.</t>
  </si>
  <si>
    <t>KOP US</t>
  </si>
  <si>
    <t>B0X46B1</t>
  </si>
  <si>
    <t>Koppers Holdings Inc.</t>
  </si>
  <si>
    <t>CWH US</t>
  </si>
  <si>
    <t>BDCBXH9</t>
  </si>
  <si>
    <t>Camping World Holdings, Inc. Class A</t>
  </si>
  <si>
    <t>FIGS US</t>
  </si>
  <si>
    <t>BMXXBD9</t>
  </si>
  <si>
    <t>FIGS, Inc. Class A</t>
  </si>
  <si>
    <t>HTLD US</t>
  </si>
  <si>
    <t>2414018</t>
  </si>
  <si>
    <t>Heartland Express, Inc.</t>
  </si>
  <si>
    <t>BXC US</t>
  </si>
  <si>
    <t>BYQLZ65</t>
  </si>
  <si>
    <t>BlueLinx Holdings Inc.</t>
  </si>
  <si>
    <t>HUMA US</t>
  </si>
  <si>
    <t>BMYTJP4</t>
  </si>
  <si>
    <t>Humacyte, Inc.</t>
  </si>
  <si>
    <t>ATSG US</t>
  </si>
  <si>
    <t>2938002</t>
  </si>
  <si>
    <t>Air Transport Services Group, Inc.</t>
  </si>
  <si>
    <t>CLW US</t>
  </si>
  <si>
    <t>B3K9Z35</t>
  </si>
  <si>
    <t>Clearwater Paper Corporation</t>
  </si>
  <si>
    <t>HOV US</t>
  </si>
  <si>
    <t>BJ5KPZ7</t>
  </si>
  <si>
    <t>Hovnanian Enterprises, Inc. Class A</t>
  </si>
  <si>
    <t>REX US</t>
  </si>
  <si>
    <t>2063670</t>
  </si>
  <si>
    <t>REX American Resources Corporation</t>
  </si>
  <si>
    <t>AMRK US</t>
  </si>
  <si>
    <t>BK6MJ46</t>
  </si>
  <si>
    <t>A-Mark Precious Metals, Inc.</t>
  </si>
  <si>
    <t>BBSI US</t>
  </si>
  <si>
    <t>2082675</t>
  </si>
  <si>
    <t>Barrett Business Services, Inc.</t>
  </si>
  <si>
    <t>UTI US</t>
  </si>
  <si>
    <t>2002543</t>
  </si>
  <si>
    <t>Universal Technical Institute, Inc.</t>
  </si>
  <si>
    <t>BELFB US</t>
  </si>
  <si>
    <t>2279897</t>
  </si>
  <si>
    <t>Bel Fuse Inc. Class B</t>
  </si>
  <si>
    <t>ACEL US</t>
  </si>
  <si>
    <t>BK7FYL6</t>
  </si>
  <si>
    <t>Accel Entertainment, Inc. Class A</t>
  </si>
  <si>
    <t>EVER US</t>
  </si>
  <si>
    <t>BG88WS9</t>
  </si>
  <si>
    <t>EverQuote, Inc. Class A</t>
  </si>
  <si>
    <t>PWP US</t>
  </si>
  <si>
    <t>BLFB3Y9</t>
  </si>
  <si>
    <t>Perella Weinberg Partners Class A</t>
  </si>
  <si>
    <t>RYI US</t>
  </si>
  <si>
    <t>B3TPPZ6</t>
  </si>
  <si>
    <t>Ryerson Holding Corporation</t>
  </si>
  <si>
    <t>MBUU US</t>
  </si>
  <si>
    <t>BJ38KJ2</t>
  </si>
  <si>
    <t>Malibu Boats, Inc. Class A</t>
  </si>
  <si>
    <t>RGR US</t>
  </si>
  <si>
    <t>2856289</t>
  </si>
  <si>
    <t>Sturm, Ruger &amp; Company, Inc.</t>
  </si>
  <si>
    <t>LPRO US</t>
  </si>
  <si>
    <t>BMTD3M6</t>
  </si>
  <si>
    <t>Open Lending Corporation</t>
  </si>
  <si>
    <t>SWBI US</t>
  </si>
  <si>
    <t>BMYGG87</t>
  </si>
  <si>
    <t>Smith &amp; Wesson Brands, Inc.</t>
  </si>
  <si>
    <t>THRY US</t>
  </si>
  <si>
    <t>BMCMWY5</t>
  </si>
  <si>
    <t>Thryv Holdings, Inc.</t>
  </si>
  <si>
    <t>HAYN US</t>
  </si>
  <si>
    <t>B02WVH7</t>
  </si>
  <si>
    <t>Haynes International, Inc.</t>
  </si>
  <si>
    <t>METC US</t>
  </si>
  <si>
    <t>BRXYZ91</t>
  </si>
  <si>
    <t>Ramaco Resources, Inc. Class A</t>
  </si>
  <si>
    <t>WRLD US</t>
  </si>
  <si>
    <t>2981181</t>
  </si>
  <si>
    <t>World Acceptance Corporation</t>
  </si>
  <si>
    <t>CTKB US</t>
  </si>
  <si>
    <t>BP0TJS2</t>
  </si>
  <si>
    <t>Cytek Biosciences, Inc.</t>
  </si>
  <si>
    <t>GDYN US</t>
  </si>
  <si>
    <t>BLCHF11</t>
  </si>
  <si>
    <t>Grid Dynamics Holdings, Inc. Class A</t>
  </si>
  <si>
    <t>UNFI US</t>
  </si>
  <si>
    <t>2895163</t>
  </si>
  <si>
    <t>United Natural Foods, Inc.</t>
  </si>
  <si>
    <t>RSI US</t>
  </si>
  <si>
    <t>BN6R7F9</t>
  </si>
  <si>
    <t>Rush Street Interactive, Inc. Class A</t>
  </si>
  <si>
    <t>LXU US</t>
  </si>
  <si>
    <t>2536882</t>
  </si>
  <si>
    <t>LSB Industries, Inc.</t>
  </si>
  <si>
    <t>UWMC US</t>
  </si>
  <si>
    <t>BMDJ3B9</t>
  </si>
  <si>
    <t>UWM Holdings Corp. Class A</t>
  </si>
  <si>
    <t>MLR US</t>
  </si>
  <si>
    <t>2801193</t>
  </si>
  <si>
    <t>Miller Industries, Inc.</t>
  </si>
  <si>
    <t>ARKO US</t>
  </si>
  <si>
    <t>BMH73N1</t>
  </si>
  <si>
    <t>ARKO Corp</t>
  </si>
  <si>
    <t>IMXI US</t>
  </si>
  <si>
    <t>BG216W6</t>
  </si>
  <si>
    <t>International Money Express, Inc.</t>
  </si>
  <si>
    <t>NRC US</t>
  </si>
  <si>
    <t>B8W3QK4</t>
  </si>
  <si>
    <t>National Research Corporation</t>
  </si>
  <si>
    <t>PLPC US</t>
  </si>
  <si>
    <t>2798466</t>
  </si>
  <si>
    <t>Preformed Line Products Company</t>
  </si>
  <si>
    <t>EGY US</t>
  </si>
  <si>
    <t>2933353</t>
  </si>
  <si>
    <t>VAALCO Energy, Inc.</t>
  </si>
  <si>
    <t>VMEO US</t>
  </si>
  <si>
    <t>BNDYF15</t>
  </si>
  <si>
    <t>Vimeo, Inc.</t>
  </si>
  <si>
    <t>IIIN US</t>
  </si>
  <si>
    <t>2325875</t>
  </si>
  <si>
    <t>Insteel Industries, Inc.</t>
  </si>
  <si>
    <t>LMB US</t>
  </si>
  <si>
    <t>BDCD1P9</t>
  </si>
  <si>
    <t>Limbach Holdings, Inc.</t>
  </si>
  <si>
    <t>HZO US</t>
  </si>
  <si>
    <t>2250353</t>
  </si>
  <si>
    <t>MarineMax, Inc.</t>
  </si>
  <si>
    <t>REPX US</t>
  </si>
  <si>
    <t>BNW2543</t>
  </si>
  <si>
    <t>Riley Exploration Permian Inc</t>
  </si>
  <si>
    <t>CVLG US</t>
  </si>
  <si>
    <t>2200853</t>
  </si>
  <si>
    <t>Covenant Logistics Group, Inc. Class A</t>
  </si>
  <si>
    <t>FLGT US</t>
  </si>
  <si>
    <t>BYQBFQ5</t>
  </si>
  <si>
    <t>Fulgent Genetics, Inc.</t>
  </si>
  <si>
    <t>HCKT US</t>
  </si>
  <si>
    <t>2249254</t>
  </si>
  <si>
    <t>Hackett Group, Inc.</t>
  </si>
  <si>
    <t>EVRI US</t>
  </si>
  <si>
    <t>BYV34V4</t>
  </si>
  <si>
    <t>Everi Holdings, Inc.</t>
  </si>
  <si>
    <t>LQDT US</t>
  </si>
  <si>
    <t>B0ZN8Z4</t>
  </si>
  <si>
    <t>Liquidity Services, Inc.</t>
  </si>
  <si>
    <t>MYE US</t>
  </si>
  <si>
    <t>2613086</t>
  </si>
  <si>
    <t>Myers Industries, Inc.</t>
  </si>
  <si>
    <t>MITK US</t>
  </si>
  <si>
    <t>2597072</t>
  </si>
  <si>
    <t>Mitek Systems, Inc.</t>
  </si>
  <si>
    <t>ZEUS US</t>
  </si>
  <si>
    <t>2659013</t>
  </si>
  <si>
    <t>Olympic Steel, Inc.</t>
  </si>
  <si>
    <t>TPB US</t>
  </si>
  <si>
    <t>BYQ7X92</t>
  </si>
  <si>
    <t>Turning Point Brands Inc</t>
  </si>
  <si>
    <t>KE US</t>
  </si>
  <si>
    <t>BRKFN59</t>
  </si>
  <si>
    <t>Kimball Electronics, Inc.</t>
  </si>
  <si>
    <t>LEGH US</t>
  </si>
  <si>
    <t>BG5HXX1</t>
  </si>
  <si>
    <t>Legacy Housing Corporation</t>
  </si>
  <si>
    <t>ODC US</t>
  </si>
  <si>
    <t>2657794</t>
  </si>
  <si>
    <t>Oil-Dri Corporation of America</t>
  </si>
  <si>
    <t>SNCY US</t>
  </si>
  <si>
    <t>BM8TFC9</t>
  </si>
  <si>
    <t>Sun Country Airlines Holdings, Inc.</t>
  </si>
  <si>
    <t>EWCZ US</t>
  </si>
  <si>
    <t>BKVK9N4</t>
  </si>
  <si>
    <t>European Wax Center, Inc. Class A</t>
  </si>
  <si>
    <t>CLFD US</t>
  </si>
  <si>
    <t>2002059</t>
  </si>
  <si>
    <t>Clearfield, Inc.</t>
  </si>
  <si>
    <t>BAND US</t>
  </si>
  <si>
    <t>BD3FZ18</t>
  </si>
  <si>
    <t>Bandwidth Inc. Class A</t>
  </si>
  <si>
    <t>IRMD US</t>
  </si>
  <si>
    <t>BP4GNJ8</t>
  </si>
  <si>
    <t>IRadimed Corp.</t>
  </si>
  <si>
    <t>BRY US</t>
  </si>
  <si>
    <t>BF01Q65</t>
  </si>
  <si>
    <t>Berry Corporation</t>
  </si>
  <si>
    <t>NCMI US</t>
  </si>
  <si>
    <t>BPSK9J8</t>
  </si>
  <si>
    <t>National CineMedia, Inc.</t>
  </si>
  <si>
    <t>CCRN US</t>
  </si>
  <si>
    <t>2809056</t>
  </si>
  <si>
    <t>Cross Country Healthcare, Inc.</t>
  </si>
  <si>
    <t>CTLP US</t>
  </si>
  <si>
    <t>BMH10B0</t>
  </si>
  <si>
    <t>Cantaloupe, Inc.</t>
  </si>
  <si>
    <t>SD US</t>
  </si>
  <si>
    <t>BD1XH30</t>
  </si>
  <si>
    <t>SandRidge Energy, Inc.</t>
  </si>
  <si>
    <t>CDMO US</t>
  </si>
  <si>
    <t>BFMZ4W7</t>
  </si>
  <si>
    <t>Avid Bioservices, Inc.</t>
  </si>
  <si>
    <t>HVT US</t>
  </si>
  <si>
    <t>2414245</t>
  </si>
  <si>
    <t>Haverty Furniture Companies, Inc.</t>
  </si>
  <si>
    <t>VYGR US</t>
  </si>
  <si>
    <t>BY7RB53</t>
  </si>
  <si>
    <t>Voyager Therapeutics, Inc.</t>
  </si>
  <si>
    <t>IIIV US</t>
  </si>
  <si>
    <t>BF2G4D1</t>
  </si>
  <si>
    <t>i3 Verticals, Inc. Class A</t>
  </si>
  <si>
    <t>ALNT US</t>
  </si>
  <si>
    <t>2414717</t>
  </si>
  <si>
    <t>Allient Inc.</t>
  </si>
  <si>
    <t>GCMG US</t>
  </si>
  <si>
    <t>BNDQ9Y2</t>
  </si>
  <si>
    <t>GCM Grosvenor, Inc. Class A</t>
  </si>
  <si>
    <t>FWRD US</t>
  </si>
  <si>
    <t>2510790</t>
  </si>
  <si>
    <t>Forward Air Corporation</t>
  </si>
  <si>
    <t>LOVE US</t>
  </si>
  <si>
    <t>BG88WJ0</t>
  </si>
  <si>
    <t>Lovesac Company</t>
  </si>
  <si>
    <t>TITN US</t>
  </si>
  <si>
    <t>B29H3T5</t>
  </si>
  <si>
    <t>Titan Machinery Inc.</t>
  </si>
  <si>
    <t>RICK US</t>
  </si>
  <si>
    <t>BQ0QT80</t>
  </si>
  <si>
    <t>RCI Hospitality Holdings, Inc.</t>
  </si>
  <si>
    <t>DHIL US</t>
  </si>
  <si>
    <t>2801137</t>
  </si>
  <si>
    <t>Diamond Hill Investment Group, Inc.</t>
  </si>
  <si>
    <t>CSV US</t>
  </si>
  <si>
    <t>2177786</t>
  </si>
  <si>
    <t>Carriage Services Inc.</t>
  </si>
  <si>
    <t>HDSN US</t>
  </si>
  <si>
    <t>2730532</t>
  </si>
  <si>
    <t>Hudson Technologies, Inc.</t>
  </si>
  <si>
    <t>CRMT US</t>
  </si>
  <si>
    <t>2813961</t>
  </si>
  <si>
    <t>America's Car-Mart, Inc.</t>
  </si>
  <si>
    <t>BBW US</t>
  </si>
  <si>
    <t>B034L50</t>
  </si>
  <si>
    <t>BuildABear Workshop, Inc.</t>
  </si>
  <si>
    <t>ONEW US</t>
  </si>
  <si>
    <t>BJCYG26</t>
  </si>
  <si>
    <t>OneWater Marine Inc Class A</t>
  </si>
  <si>
    <t>ORGO US</t>
  </si>
  <si>
    <t>BF2KYH7</t>
  </si>
  <si>
    <t>Organogenesis Holdings, Inc. Class A</t>
  </si>
  <si>
    <t>LSEA US</t>
  </si>
  <si>
    <t>BKPS5B4</t>
  </si>
  <si>
    <t>Landsea Homes Corporation</t>
  </si>
  <si>
    <t>MCFT US</t>
  </si>
  <si>
    <t>BDTYR13</t>
  </si>
  <si>
    <t>Mastercraft Boat Holdings, Inc.</t>
  </si>
  <si>
    <t>IPI US</t>
  </si>
  <si>
    <t>BMDNMT2</t>
  </si>
  <si>
    <t>Intrepid Potash, Inc.</t>
  </si>
  <si>
    <t>REI US</t>
  </si>
  <si>
    <t>B1TGYD6</t>
  </si>
  <si>
    <t>Ring Energy, Inc.</t>
  </si>
  <si>
    <t>LAW US</t>
  </si>
  <si>
    <t>BNLYJ93</t>
  </si>
  <si>
    <t>CS Disco, Inc.</t>
  </si>
  <si>
    <t>OSUR US</t>
  </si>
  <si>
    <t>2318790</t>
  </si>
  <si>
    <t>OraSure Technologies, Inc.</t>
  </si>
  <si>
    <t>NEWT US</t>
  </si>
  <si>
    <t>BRWZXQ8</t>
  </si>
  <si>
    <t>NewtekOne, Inc.</t>
  </si>
  <si>
    <t>AEHR US</t>
  </si>
  <si>
    <t>2096977</t>
  </si>
  <si>
    <t>Aehr Test Systems</t>
  </si>
  <si>
    <t>HNRG US</t>
  </si>
  <si>
    <t>2404978</t>
  </si>
  <si>
    <t>Hallador Energy Co</t>
  </si>
  <si>
    <t>ZYXI US</t>
  </si>
  <si>
    <t>2226042</t>
  </si>
  <si>
    <t>Zynex, Inc.</t>
  </si>
  <si>
    <t>TCMD US</t>
  </si>
  <si>
    <t>BZB1XF2</t>
  </si>
  <si>
    <t>Tactile Systems Technology, Inc.</t>
  </si>
  <si>
    <t>TTEC US</t>
  </si>
  <si>
    <t>BF950B1</t>
  </si>
  <si>
    <t>TTEC Holdings, Inc.</t>
  </si>
  <si>
    <t>MED US</t>
  </si>
  <si>
    <t>2934033</t>
  </si>
  <si>
    <t>Medifast, Inc.</t>
  </si>
  <si>
    <t>AAN US</t>
  </si>
  <si>
    <t>BLFGN99</t>
  </si>
  <si>
    <t>Aaron's Company Inc</t>
  </si>
  <si>
    <t>ARQ US</t>
  </si>
  <si>
    <t>BBXZ194</t>
  </si>
  <si>
    <t>Arq, Inc.</t>
  </si>
  <si>
    <t>AMPY US</t>
  </si>
  <si>
    <t>BK598S5</t>
  </si>
  <si>
    <t>Amplify Energy Corp.</t>
  </si>
  <si>
    <t>RNGR US</t>
  </si>
  <si>
    <t>BF8G134</t>
  </si>
  <si>
    <t>Ranger Energy Services, Inc. Class A</t>
  </si>
  <si>
    <t>UTMD US</t>
  </si>
  <si>
    <t>2925899</t>
  </si>
  <si>
    <t>Utah Medical Products, Inc.</t>
  </si>
  <si>
    <t>SMLR US</t>
  </si>
  <si>
    <t>BJ36RP1</t>
  </si>
  <si>
    <t>Semler Scientific, Inc.</t>
  </si>
  <si>
    <t>EVC US</t>
  </si>
  <si>
    <t>2615112</t>
  </si>
  <si>
    <t>Entravision Communications Corporation Class A</t>
  </si>
  <si>
    <t>EPM US</t>
  </si>
  <si>
    <t>2367781</t>
  </si>
  <si>
    <t>Evolution Petroleum Corporation</t>
  </si>
  <si>
    <t>NRDY US</t>
  </si>
  <si>
    <t>BNZJTJ4</t>
  </si>
  <si>
    <t>Nerdy, Inc. Class A</t>
  </si>
  <si>
    <t>DSP US</t>
  </si>
  <si>
    <t>BMDJ0D0</t>
  </si>
  <si>
    <t>Viant Technology, Inc. Class A</t>
  </si>
  <si>
    <t>RCMT US</t>
  </si>
  <si>
    <t>2718969</t>
  </si>
  <si>
    <t>RCM Technologies, Inc.</t>
  </si>
  <si>
    <t>INTT US</t>
  </si>
  <si>
    <t>2019736</t>
  </si>
  <si>
    <t>inTEST Corporation</t>
  </si>
  <si>
    <t>LUNA US</t>
  </si>
  <si>
    <t>B142B50</t>
  </si>
  <si>
    <t>Luna Innovations Incorporated</t>
  </si>
  <si>
    <t>ASIX US</t>
  </si>
  <si>
    <t>BYMMZL7</t>
  </si>
  <si>
    <t>Advansix, Inc.</t>
  </si>
  <si>
    <t>ASLE US</t>
  </si>
  <si>
    <t>BN2RY85</t>
  </si>
  <si>
    <t>AerSale Corporation</t>
  </si>
  <si>
    <t>ALTG US</t>
  </si>
  <si>
    <t>BLLCYB0</t>
  </si>
  <si>
    <t>Alta Equipment Group, Inc.</t>
  </si>
  <si>
    <t>ALTM US</t>
  </si>
  <si>
    <t>BM9HZ11</t>
  </si>
  <si>
    <t>Arcadium Lithium Plc</t>
  </si>
  <si>
    <t>AWI US</t>
  </si>
  <si>
    <t>B1FT462</t>
  </si>
  <si>
    <t>Armstrong World Industries, Inc.</t>
  </si>
  <si>
    <t>AMK US</t>
  </si>
  <si>
    <t>BKF9D68</t>
  </si>
  <si>
    <t>AssetMark Financial Holdings, Inc.</t>
  </si>
  <si>
    <t>AVNW US</t>
  </si>
  <si>
    <t>BZ9NWS6</t>
  </si>
  <si>
    <t>Aviat Networks, Inc.</t>
  </si>
  <si>
    <t>AXNX US</t>
  </si>
  <si>
    <t>BGDQ8B3</t>
  </si>
  <si>
    <t>Axonics, Inc.</t>
  </si>
  <si>
    <t>RILY US</t>
  </si>
  <si>
    <t>BSKS2D6</t>
  </si>
  <si>
    <t>B. Riley Financial, Inc.</t>
  </si>
  <si>
    <t>BOC US</t>
  </si>
  <si>
    <t>BZB2L51</t>
  </si>
  <si>
    <t>Boston Omaha Corp. Class A</t>
  </si>
  <si>
    <t>BSIG US</t>
  </si>
  <si>
    <t>BJBLBN4</t>
  </si>
  <si>
    <t>BrightSphere Investment Group, Inc.</t>
  </si>
  <si>
    <t>PRTS US</t>
  </si>
  <si>
    <t>BN2XDY2</t>
  </si>
  <si>
    <t>CarParts.com Inc</t>
  </si>
  <si>
    <t>CMT US</t>
  </si>
  <si>
    <t>2761123</t>
  </si>
  <si>
    <t>Core Molding Technologies, Inc.</t>
  </si>
  <si>
    <t>DGII US</t>
  </si>
  <si>
    <t>2269661</t>
  </si>
  <si>
    <t>Digi International Inc.</t>
  </si>
  <si>
    <t>DCO US</t>
  </si>
  <si>
    <t>2283229</t>
  </si>
  <si>
    <t>Ducommun Incorporated</t>
  </si>
  <si>
    <t>DY US</t>
  </si>
  <si>
    <t>2289841</t>
  </si>
  <si>
    <t>Dycom Industries, Inc.</t>
  </si>
  <si>
    <t>EEFT US</t>
  </si>
  <si>
    <t>2320148</t>
  </si>
  <si>
    <t>Euronet Worldwide, Inc.</t>
  </si>
  <si>
    <t>EXPO US</t>
  </si>
  <si>
    <t>2330318</t>
  </si>
  <si>
    <t>Exponent, Inc.</t>
  </si>
  <si>
    <t>EXTR US</t>
  </si>
  <si>
    <t>2407052</t>
  </si>
  <si>
    <t>Extreme Networks, Inc.</t>
  </si>
  <si>
    <t>FNKO US</t>
  </si>
  <si>
    <t>BF329J9</t>
  </si>
  <si>
    <t>Funko, Inc. Class A</t>
  </si>
  <si>
    <t>GDEN US</t>
  </si>
  <si>
    <t>BYNH8R8</t>
  </si>
  <si>
    <t>Golden Entertainment, Inc.</t>
  </si>
  <si>
    <t>GTN US</t>
  </si>
  <si>
    <t>2390817</t>
  </si>
  <si>
    <t>Gray Television, Inc.</t>
  </si>
  <si>
    <t>GES US</t>
  </si>
  <si>
    <t>2387109</t>
  </si>
  <si>
    <t>Guess?, Inc.</t>
  </si>
  <si>
    <t>HLNE US</t>
  </si>
  <si>
    <t>BF0SR29</t>
  </si>
  <si>
    <t>Hamilton Lane Incorporated Class A</t>
  </si>
  <si>
    <t>HSII US</t>
  </si>
  <si>
    <t>2413071</t>
  </si>
  <si>
    <t>Heidrick &amp; Struggles International, Inc.</t>
  </si>
  <si>
    <t>HLIO US</t>
  </si>
  <si>
    <t>BK8MDM0</t>
  </si>
  <si>
    <t>Helios Technologies, Inc.</t>
  </si>
  <si>
    <t>HPK US</t>
  </si>
  <si>
    <t>BN0VNB5</t>
  </si>
  <si>
    <t>HighPeak Energy Inc</t>
  </si>
  <si>
    <t>HI US</t>
  </si>
  <si>
    <t>B2QGDP1</t>
  </si>
  <si>
    <t>Hillenbrand, Inc.</t>
  </si>
  <si>
    <t>NGVT US</t>
  </si>
  <si>
    <t>BD4LHG4</t>
  </si>
  <si>
    <t>Ingevity Corporation</t>
  </si>
  <si>
    <t>JACK US</t>
  </si>
  <si>
    <t>2344922</t>
  </si>
  <si>
    <t>Jack in the Box Inc.</t>
  </si>
  <si>
    <t>JELD US</t>
  </si>
  <si>
    <t>BYM4WL2</t>
  </si>
  <si>
    <t>JELD-WEN Holding, Inc.</t>
  </si>
  <si>
    <t>JBT US</t>
  </si>
  <si>
    <t>B3BRJZ8</t>
  </si>
  <si>
    <t>John Bean Technologies Corporation</t>
  </si>
  <si>
    <t>JOUT US</t>
  </si>
  <si>
    <t>2476847</t>
  </si>
  <si>
    <t>Johnson Outdoors Inc. Class A</t>
  </si>
  <si>
    <t>KRT US</t>
  </si>
  <si>
    <t>BKDZ6W5</t>
  </si>
  <si>
    <t>Karat Packaging, Inc.</t>
  </si>
  <si>
    <t>LYTS US</t>
  </si>
  <si>
    <t>2499026</t>
  </si>
  <si>
    <t>LSI Industries Inc.</t>
  </si>
  <si>
    <t>MXL US</t>
  </si>
  <si>
    <t>B3RDWC8</t>
  </si>
  <si>
    <t>MaxLinear, Inc.</t>
  </si>
  <si>
    <t>MLNK US</t>
  </si>
  <si>
    <t>BMV7CG3</t>
  </si>
  <si>
    <t>MeridianLink, Inc.</t>
  </si>
  <si>
    <t>MOV US</t>
  </si>
  <si>
    <t>2643168</t>
  </si>
  <si>
    <t>Movado Group, Inc.</t>
  </si>
  <si>
    <t>MP US</t>
  </si>
  <si>
    <t>BN15Y35</t>
  </si>
  <si>
    <t>MP Materials Corp Class A</t>
  </si>
  <si>
    <t>COOP US</t>
  </si>
  <si>
    <t>BGHKHS1</t>
  </si>
  <si>
    <t>Mr. Cooper Group, Inc.</t>
  </si>
  <si>
    <t>NEOG US</t>
  </si>
  <si>
    <t>2630085</t>
  </si>
  <si>
    <t>Neogen Corp</t>
  </si>
  <si>
    <t>NVAX US</t>
  </si>
  <si>
    <t>BJDQXG4</t>
  </si>
  <si>
    <t>Novavax, Inc.</t>
  </si>
  <si>
    <t>NVEC US</t>
  </si>
  <si>
    <t>2072126</t>
  </si>
  <si>
    <t>NVE Corporation</t>
  </si>
  <si>
    <t>OLO US</t>
  </si>
  <si>
    <t>BMFNRG2</t>
  </si>
  <si>
    <t>Olo, Inc. Class A</t>
  </si>
  <si>
    <t>ONTF US</t>
  </si>
  <si>
    <t>BMBKL65</t>
  </si>
  <si>
    <t>ON24, Inc.</t>
  </si>
  <si>
    <t>PX US</t>
  </si>
  <si>
    <t>BLB56T1</t>
  </si>
  <si>
    <t>P10, Inc. Class A</t>
  </si>
  <si>
    <t>PFSI US</t>
  </si>
  <si>
    <t>BGYTGH3</t>
  </si>
  <si>
    <t>PennyMac Financial Services, Inc.</t>
  </si>
  <si>
    <t>WOOF US</t>
  </si>
  <si>
    <t>BNRQM83</t>
  </si>
  <si>
    <t>Petco Health &amp; Wellness Company, Inc. Class A</t>
  </si>
  <si>
    <t>PLXS US</t>
  </si>
  <si>
    <t>2692160</t>
  </si>
  <si>
    <t>Plexus Corp.</t>
  </si>
  <si>
    <t>REZI US</t>
  </si>
  <si>
    <t>BFD1TJ6</t>
  </si>
  <si>
    <t>Resideo Technologies, Inc.</t>
  </si>
  <si>
    <t>SDGR US</t>
  </si>
  <si>
    <t>BKV28S8</t>
  </si>
  <si>
    <t>Schrodinger, Inc.</t>
  </si>
  <si>
    <t>SEB US</t>
  </si>
  <si>
    <t>2786687</t>
  </si>
  <si>
    <t>Seaboard Corporation</t>
  </si>
  <si>
    <t>SHYF US</t>
  </si>
  <si>
    <t>BMYGGG5</t>
  </si>
  <si>
    <t>Shyft Group, Inc.</t>
  </si>
  <si>
    <t>SBGI US</t>
  </si>
  <si>
    <t>BRJX4J5</t>
  </si>
  <si>
    <t>Sinclair, Inc. Class A</t>
  </si>
  <si>
    <t>SITM US</t>
  </si>
  <si>
    <t>BKS48R6</t>
  </si>
  <si>
    <t>SiTime Corporation</t>
  </si>
  <si>
    <t>STR US</t>
  </si>
  <si>
    <t>BMF9G85</t>
  </si>
  <si>
    <t>Sitio Royalties Corp. Class A</t>
  </si>
  <si>
    <t>SPWH US</t>
  </si>
  <si>
    <t>BLM7DY0</t>
  </si>
  <si>
    <t>Sportsman's Warehouse Holdings, Inc.</t>
  </si>
  <si>
    <t>TNDM US</t>
  </si>
  <si>
    <t>BF3W461</t>
  </si>
  <si>
    <t>Tandem Diabetes Care, Inc.</t>
  </si>
  <si>
    <t>TGNA US</t>
  </si>
  <si>
    <t>BZ0P3Z5</t>
  </si>
  <si>
    <t>TEGNA, Inc.</t>
  </si>
  <si>
    <t>TWI US</t>
  </si>
  <si>
    <t>2890265</t>
  </si>
  <si>
    <t>Titan International, Inc.</t>
  </si>
  <si>
    <t>TMCI US</t>
  </si>
  <si>
    <t>BNG47W7</t>
  </si>
  <si>
    <t>Treace Medical Concepts, Inc.</t>
  </si>
  <si>
    <t>VNOM US</t>
  </si>
  <si>
    <t>BR1YSF0</t>
  </si>
  <si>
    <t>Viper Energy, Inc.</t>
  </si>
  <si>
    <t>ZYME US</t>
  </si>
  <si>
    <t>BPCQZY9</t>
  </si>
  <si>
    <t>Zymeworks Inc.</t>
  </si>
  <si>
    <t>MGM US</t>
  </si>
  <si>
    <t>2547419</t>
  </si>
  <si>
    <t>MGM Resorts International</t>
  </si>
  <si>
    <t>FND US</t>
  </si>
  <si>
    <t>BYQHP96</t>
  </si>
  <si>
    <t>Floor &amp; Decor Holdings, Inc. Class A</t>
  </si>
  <si>
    <t>TECH US</t>
  </si>
  <si>
    <t>BSHZ3Q0</t>
  </si>
  <si>
    <t>Bio-Techne Corporation</t>
  </si>
  <si>
    <t>JKHY US</t>
  </si>
  <si>
    <t>2469193</t>
  </si>
  <si>
    <t>Jack Henry &amp; Associates, Inc.</t>
  </si>
  <si>
    <t>CHK US</t>
  </si>
  <si>
    <t>BMZ5LZ5</t>
  </si>
  <si>
    <t>Chesapeake Energy Corporation</t>
  </si>
  <si>
    <t>BJ US</t>
  </si>
  <si>
    <t>BFZNZF8</t>
  </si>
  <si>
    <t>BJ's Wholesale Club Holdings, Inc.</t>
  </si>
  <si>
    <t>TTEK US</t>
  </si>
  <si>
    <t>2883890</t>
  </si>
  <si>
    <t>Tetra Tech, Inc.</t>
  </si>
  <si>
    <t>LECO US</t>
  </si>
  <si>
    <t>2516851</t>
  </si>
  <si>
    <t>Lincoln Electric Holdings, Inc.</t>
  </si>
  <si>
    <t>SAIA US</t>
  </si>
  <si>
    <t>2982399</t>
  </si>
  <si>
    <t>Saia, Inc.</t>
  </si>
  <si>
    <t>SIRI US</t>
  </si>
  <si>
    <t>BGLDK10</t>
  </si>
  <si>
    <t>Sirius XM Holdings, Inc.</t>
  </si>
  <si>
    <t>PFGC US</t>
  </si>
  <si>
    <t>BYVYD43</t>
  </si>
  <si>
    <t>Performance Food Group Co</t>
  </si>
  <si>
    <t>CRL US</t>
  </si>
  <si>
    <t>2604336</t>
  </si>
  <si>
    <t>Charles River Laboratories International, Inc.</t>
  </si>
  <si>
    <t>ONTO US</t>
  </si>
  <si>
    <t>BKZ7N95</t>
  </si>
  <si>
    <t>Onto Innovation, Inc.</t>
  </si>
  <si>
    <t>ELF US</t>
  </si>
  <si>
    <t>BDDQ975</t>
  </si>
  <si>
    <t>e.l.f. Beauty, Inc.</t>
  </si>
  <si>
    <t>LSCC US</t>
  </si>
  <si>
    <t>2506658</t>
  </si>
  <si>
    <t>Lattice Semiconductor Corporation</t>
  </si>
  <si>
    <t>BRKR US</t>
  </si>
  <si>
    <t>2616137</t>
  </si>
  <si>
    <t>Bruker Corporation</t>
  </si>
  <si>
    <t>CHDN US</t>
  </si>
  <si>
    <t>2194105</t>
  </si>
  <si>
    <t>Churchill Downs Incorporated</t>
  </si>
  <si>
    <t>CROX US</t>
  </si>
  <si>
    <t>B0T7Z62</t>
  </si>
  <si>
    <t>Crocs, Inc.</t>
  </si>
  <si>
    <t>TREX US</t>
  </si>
  <si>
    <t>2483074</t>
  </si>
  <si>
    <t>Trex Company, Inc.</t>
  </si>
  <si>
    <t>HLI US</t>
  </si>
  <si>
    <t>BYQ3PM7</t>
  </si>
  <si>
    <t>Houlihan Lokey, Inc. Class A</t>
  </si>
  <si>
    <t>CHWY US</t>
  </si>
  <si>
    <t>BJLFHW7</t>
  </si>
  <si>
    <t>Chewy, Inc. Class A</t>
  </si>
  <si>
    <t>WCC US</t>
  </si>
  <si>
    <t>2416973</t>
  </si>
  <si>
    <t>WESCO International, Inc.</t>
  </si>
  <si>
    <t>KNSL US</t>
  </si>
  <si>
    <t>BD1MGQ3</t>
  </si>
  <si>
    <t>Kinsale Capital Group, Inc.</t>
  </si>
  <si>
    <t>GNRC US</t>
  </si>
  <si>
    <t>B6197Q2</t>
  </si>
  <si>
    <t>Generac Holdings Inc.</t>
  </si>
  <si>
    <t>TPX US</t>
  </si>
  <si>
    <t>2216991</t>
  </si>
  <si>
    <t>Tempur Sealy International, Inc.</t>
  </si>
  <si>
    <t>TKO US</t>
  </si>
  <si>
    <t>BQBBFD1</t>
  </si>
  <si>
    <t>TKO Group Holdings, Inc. Class A</t>
  </si>
  <si>
    <t>COHR US</t>
  </si>
  <si>
    <t>BNG8Z81</t>
  </si>
  <si>
    <t>Coherent Corp.</t>
  </si>
  <si>
    <t>UI US</t>
  </si>
  <si>
    <t>BK9Z6V8</t>
  </si>
  <si>
    <t>Ubiquiti Inc.</t>
  </si>
  <si>
    <t>PAYC US</t>
  </si>
  <si>
    <t>BL95MY0</t>
  </si>
  <si>
    <t>Paycom Software, Inc.</t>
  </si>
  <si>
    <t>TTC US</t>
  </si>
  <si>
    <t>2897040</t>
  </si>
  <si>
    <t>Toro Company</t>
  </si>
  <si>
    <t>OLED US</t>
  </si>
  <si>
    <t>2277880</t>
  </si>
  <si>
    <t>Universal Display Corporation</t>
  </si>
  <si>
    <t>CLF US</t>
  </si>
  <si>
    <t>BYVZ186</t>
  </si>
  <si>
    <t>Cleveland-Cliffs Inc</t>
  </si>
  <si>
    <t>MTCH US</t>
  </si>
  <si>
    <t>BK80XH9</t>
  </si>
  <si>
    <t>Match Group, Inc.</t>
  </si>
  <si>
    <t>PCTY US</t>
  </si>
  <si>
    <t>BKM4N88</t>
  </si>
  <si>
    <t>Paylocity Holding Corp.</t>
  </si>
  <si>
    <t>AMKR US</t>
  </si>
  <si>
    <t>2242929</t>
  </si>
  <si>
    <t>Amkor Technology, Inc.</t>
  </si>
  <si>
    <t>AGCO US</t>
  </si>
  <si>
    <t>2010278</t>
  </si>
  <si>
    <t>AGCO Corporation</t>
  </si>
  <si>
    <t>MTDR US</t>
  </si>
  <si>
    <t>B7MSLL8</t>
  </si>
  <si>
    <t>Matador Resources Company</t>
  </si>
  <si>
    <t>EXP US</t>
  </si>
  <si>
    <t>2191399</t>
  </si>
  <si>
    <t>Eagle Materials Inc.</t>
  </si>
  <si>
    <t>EVR US</t>
  </si>
  <si>
    <t>B1BHXZ2</t>
  </si>
  <si>
    <t>Evercore Inc. Class A</t>
  </si>
  <si>
    <t>FIVE US</t>
  </si>
  <si>
    <t>B85KFY9</t>
  </si>
  <si>
    <t>Five Below, Inc.</t>
  </si>
  <si>
    <t>MKTX US</t>
  </si>
  <si>
    <t>B03Q9D0</t>
  </si>
  <si>
    <t>MarketAxess Holdings Inc.</t>
  </si>
  <si>
    <t>WSC US</t>
  </si>
  <si>
    <t>BMHL0Z4</t>
  </si>
  <si>
    <t>WillScot Mobile Mini Holdings Corp. Class A</t>
  </si>
  <si>
    <t>ETSY US</t>
  </si>
  <si>
    <t>BWTN5N1</t>
  </si>
  <si>
    <t>Etsy, Inc.</t>
  </si>
  <si>
    <t>UFPI US</t>
  </si>
  <si>
    <t>BMQ60Q1</t>
  </si>
  <si>
    <t>UFP Industries, Inc.</t>
  </si>
  <si>
    <t>CIVI US</t>
  </si>
  <si>
    <t>BMG9GG2</t>
  </si>
  <si>
    <t>Civitas Resources, Inc.</t>
  </si>
  <si>
    <t>PEN US</t>
  </si>
  <si>
    <t>BZ0V201</t>
  </si>
  <si>
    <t>Penumbra, Inc.</t>
  </si>
  <si>
    <t>AM US</t>
  </si>
  <si>
    <t>BJBT0Q4</t>
  </si>
  <si>
    <t>Antero Midstream Corp.</t>
  </si>
  <si>
    <t>SITE US</t>
  </si>
  <si>
    <t>BYQ7X81</t>
  </si>
  <si>
    <t>SiteOne Landscape Supply, Inc.</t>
  </si>
  <si>
    <t>SSD US</t>
  </si>
  <si>
    <t>2809250</t>
  </si>
  <si>
    <t>Simpson Manufacturing Co., Inc.</t>
  </si>
  <si>
    <t>SPSC US</t>
  </si>
  <si>
    <t>B57VWJ3</t>
  </si>
  <si>
    <t>SPS Commerce, Inc.</t>
  </si>
  <si>
    <t>LAD US</t>
  </si>
  <si>
    <t>2515030</t>
  </si>
  <si>
    <t>Lithia Motors, Inc.</t>
  </si>
  <si>
    <t>AN US</t>
  </si>
  <si>
    <t>2732635</t>
  </si>
  <si>
    <t>AutoNation, Inc.</t>
  </si>
  <si>
    <t>LSTR US</t>
  </si>
  <si>
    <t>2503994</t>
  </si>
  <si>
    <t>Landstar System, Inc.</t>
  </si>
  <si>
    <t>DAR US</t>
  </si>
  <si>
    <t>2250289</t>
  </si>
  <si>
    <t>Darling Ingredients Inc</t>
  </si>
  <si>
    <t>OLN US</t>
  </si>
  <si>
    <t>2658526</t>
  </si>
  <si>
    <t>Olin Corporation</t>
  </si>
  <si>
    <t>MTH US</t>
  </si>
  <si>
    <t>2601326</t>
  </si>
  <si>
    <t>Meritage Homes Corporation</t>
  </si>
  <si>
    <t>DRS US</t>
  </si>
  <si>
    <t>BNSNZQ2</t>
  </si>
  <si>
    <t>Leonardo DRS, Inc.</t>
  </si>
  <si>
    <t>AAON US</t>
  </si>
  <si>
    <t>2268130</t>
  </si>
  <si>
    <t>AAON, Inc.</t>
  </si>
  <si>
    <t>TMHC US</t>
  </si>
  <si>
    <t>B832462</t>
  </si>
  <si>
    <t>Taylor Morrison Home Corporation</t>
  </si>
  <si>
    <t>IBP US</t>
  </si>
  <si>
    <t>BJSP4C9</t>
  </si>
  <si>
    <t>Installed Building Products, Inc.</t>
  </si>
  <si>
    <t>OMF US</t>
  </si>
  <si>
    <t>BYSZB89</t>
  </si>
  <si>
    <t>OneMain Holdings, Inc.</t>
  </si>
  <si>
    <t>ALGM US</t>
  </si>
  <si>
    <t>BN4LSB6</t>
  </si>
  <si>
    <t>Allegro MicroSystems, Inc.</t>
  </si>
  <si>
    <t>SM US</t>
  </si>
  <si>
    <t>2764188</t>
  </si>
  <si>
    <t>SM Energy Company</t>
  </si>
  <si>
    <t>LNTH US</t>
  </si>
  <si>
    <t>BP8S8J5</t>
  </si>
  <si>
    <t>Lantheus Holdings Inc</t>
  </si>
  <si>
    <t>BMI US</t>
  </si>
  <si>
    <t>2069128</t>
  </si>
  <si>
    <t>Badger Meter, Inc.</t>
  </si>
  <si>
    <t>HALO US</t>
  </si>
  <si>
    <t>2975098</t>
  </si>
  <si>
    <t>Halozyme Therapeutics, Inc.</t>
  </si>
  <si>
    <t>ATKR US</t>
  </si>
  <si>
    <t>BDHF495</t>
  </si>
  <si>
    <t>Atkore Inc</t>
  </si>
  <si>
    <t>PBF US</t>
  </si>
  <si>
    <t>B7F4TJ7</t>
  </si>
  <si>
    <t>PBF Energy, Inc. Class A</t>
  </si>
  <si>
    <t>NXST US</t>
  </si>
  <si>
    <t>2949758</t>
  </si>
  <si>
    <t>Nexstar Media Group, Inc.</t>
  </si>
  <si>
    <t>BCC US</t>
  </si>
  <si>
    <t>B9BP4R1</t>
  </si>
  <si>
    <t>Boise Cascade Co.</t>
  </si>
  <si>
    <t>KBH US</t>
  </si>
  <si>
    <t>2485070</t>
  </si>
  <si>
    <t>KB Home</t>
  </si>
  <si>
    <t>THO US</t>
  </si>
  <si>
    <t>2889876</t>
  </si>
  <si>
    <t>Thor Industries, Inc.</t>
  </si>
  <si>
    <t>MGY US</t>
  </si>
  <si>
    <t>BF2GC59</t>
  </si>
  <si>
    <t>Magnolia Oil &amp; Gas Corp. Class A</t>
  </si>
  <si>
    <t>NFE US</t>
  </si>
  <si>
    <t>BH3Z4P3</t>
  </si>
  <si>
    <t>New Fortress Energy Inc. Class A</t>
  </si>
  <si>
    <t>OPCH US</t>
  </si>
  <si>
    <t>BKM5C62</t>
  </si>
  <si>
    <t>Option Care Health Inc</t>
  </si>
  <si>
    <t>EXLS US</t>
  </si>
  <si>
    <t>B07LST0</t>
  </si>
  <si>
    <t>ExlService Holdings, Inc.</t>
  </si>
  <si>
    <t>ABG US</t>
  </si>
  <si>
    <t>2855855</t>
  </si>
  <si>
    <t>Asbury Automotive Group, Inc.</t>
  </si>
  <si>
    <t>INSP US</t>
  </si>
  <si>
    <t>BDT5KT5</t>
  </si>
  <si>
    <t>Inspire Medical Systems, Inc.</t>
  </si>
  <si>
    <t>ZI US</t>
  </si>
  <si>
    <t>BMWF095</t>
  </si>
  <si>
    <t>ZoomInfo Technologies Inc</t>
  </si>
  <si>
    <t>FELE US</t>
  </si>
  <si>
    <t>2350383</t>
  </si>
  <si>
    <t>Franklin Electric Co., Inc.</t>
  </si>
  <si>
    <t>CBT US</t>
  </si>
  <si>
    <t>2162500</t>
  </si>
  <si>
    <t>Cabot Corporation</t>
  </si>
  <si>
    <t>CHX US</t>
  </si>
  <si>
    <t>BMW7N69</t>
  </si>
  <si>
    <t>ChampionX Corporation</t>
  </si>
  <si>
    <t>CACC US</t>
  </si>
  <si>
    <t>2232050</t>
  </si>
  <si>
    <t>Credit Acceptance Corporation</t>
  </si>
  <si>
    <t>IAC US</t>
  </si>
  <si>
    <t>BNDYF48</t>
  </si>
  <si>
    <t>IAC Inc.</t>
  </si>
  <si>
    <t>LPX US</t>
  </si>
  <si>
    <t>2535243</t>
  </si>
  <si>
    <t>Louisiana-Pacific Corporation</t>
  </si>
  <si>
    <t>PII US</t>
  </si>
  <si>
    <t>2692933</t>
  </si>
  <si>
    <t>Polaris Inc.</t>
  </si>
  <si>
    <t>PCOR US</t>
  </si>
  <si>
    <t>BLH11J8</t>
  </si>
  <si>
    <t>Procore Technologies Inc</t>
  </si>
  <si>
    <t>PSTG US</t>
  </si>
  <si>
    <t>BYZ62T3</t>
  </si>
  <si>
    <t>Pure Storage, Inc. Class A</t>
  </si>
  <si>
    <t>RCM US</t>
  </si>
  <si>
    <t>BP2S437</t>
  </si>
  <si>
    <t>R1 RCM Inc</t>
  </si>
  <si>
    <t>RRC US</t>
  </si>
  <si>
    <t>2523334</t>
  </si>
  <si>
    <t>Range Resources Corporation</t>
  </si>
  <si>
    <t>RGEN US</t>
  </si>
  <si>
    <t>2731654</t>
  </si>
  <si>
    <t>Repligen Corporation</t>
  </si>
  <si>
    <t>RH US</t>
  </si>
  <si>
    <t>BYXR425</t>
  </si>
  <si>
    <t>RH</t>
  </si>
  <si>
    <t>X US</t>
  </si>
  <si>
    <t>2824770</t>
  </si>
  <si>
    <t>United States Steel Corporation</t>
  </si>
  <si>
    <t>VERX US</t>
  </si>
  <si>
    <t>BMX6DM1</t>
  </si>
  <si>
    <t>Vertex, Inc. Class A</t>
  </si>
  <si>
    <t>WTQGRWU</t>
  </si>
  <si>
    <t>WisdomTree U.S. Quality Growth UCITs Index</t>
  </si>
  <si>
    <t>WisdomTree U.S. Quality Growth UCITs Index (WTQGRWU)</t>
  </si>
  <si>
    <t>LEN US</t>
  </si>
  <si>
    <t>2511920</t>
  </si>
  <si>
    <t>Lennar Corporation Class A</t>
  </si>
  <si>
    <t>HUM US</t>
  </si>
  <si>
    <t>2445063</t>
  </si>
  <si>
    <t>Humana Inc.</t>
  </si>
  <si>
    <t>RMD US</t>
  </si>
  <si>
    <t>2732903</t>
  </si>
  <si>
    <t>ResMed Inc.</t>
  </si>
  <si>
    <t>ZM US</t>
  </si>
  <si>
    <t>BGSP7M9</t>
  </si>
  <si>
    <t>Zoom Video Communications, Inc. Class A</t>
  </si>
  <si>
    <t>In accordance with the WisdomTree Index Rules-Based Methodology, the WisdomTree U.S. Quality Growth Index, the WisdomTree U.S. Quality Growth UCITs Index, the WisdomTree U.S. Quality Growth MidCap Index, and the WisdomTree U.S. Quality Growth SmallCap Index "screen" semi-annually for the new components to be added to (or deleted from) the Indexes.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</si>
</sst>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2]* #,##0.00_);_([$€-2]* \(#,##0.00\);_([$€-2]* &quot;-&quot;??_)"/>
    <numFmt numFmtId="165" formatCode="&quot;As of &quot;mmmm\ d\,\ yyyy"/>
    <numFmt numFmtId="166" formatCode="0.00%;\-0.00%;&quot;-&quot;"/>
  </numFmts>
  <fonts count="52" x14ac:knownFonts="1">
    <font>
      <sz val="11"/>
      <color theme="1"/>
      <name val="Calibri"/>
      <family val="2"/>
      <scheme val="minor"/>
    </font>
    <font>
      <b/>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45"/>
      <name val="Calibri"/>
      <family val="2"/>
    </font>
    <font>
      <b/>
      <sz val="13"/>
      <color indexed="45"/>
      <name val="Calibri"/>
      <family val="2"/>
    </font>
    <font>
      <b/>
      <sz val="11"/>
      <color indexed="45"/>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45"/>
      <name val="Cambria"/>
      <family val="2"/>
    </font>
    <font>
      <b/>
      <sz val="11"/>
      <color indexed="8"/>
      <name val="Calibri"/>
      <family val="2"/>
    </font>
    <font>
      <sz val="11"/>
      <color indexed="10"/>
      <name val="Calibri"/>
      <family val="2"/>
    </font>
    <font>
      <b/>
      <sz val="12"/>
      <color indexed="9"/>
      <name val="Century Gothic"/>
      <family val="2"/>
    </font>
    <font>
      <sz val="9"/>
      <name val="Arial"/>
      <family val="2"/>
    </font>
    <font>
      <b/>
      <sz val="18"/>
      <color theme="3"/>
      <name val="Calibri Light"/>
      <family val="2"/>
      <scheme val="major"/>
    </font>
    <font>
      <sz val="11"/>
      <color rgb="FF9C6500"/>
      <name val="Calibri"/>
      <family val="2"/>
      <scheme val="minor"/>
    </font>
    <font>
      <b/>
      <sz val="10"/>
      <name val="Arial"/>
      <family val="2"/>
    </font>
    <font>
      <b/>
      <sz val="18"/>
      <color indexed="48"/>
      <name val="Cambria"/>
      <family val="2"/>
    </font>
    <font>
      <b/>
      <sz val="15"/>
      <color indexed="48"/>
      <name val="Calibri"/>
      <family val="2"/>
    </font>
    <font>
      <b/>
      <sz val="13"/>
      <color indexed="48"/>
      <name val="Calibri"/>
      <family val="2"/>
    </font>
    <font>
      <b/>
      <sz val="11"/>
      <color indexed="48"/>
      <name val="Calibri"/>
      <family val="2"/>
    </font>
    <font>
      <sz val="11"/>
      <color indexed="8"/>
      <name val="Arial"/>
      <family val="2"/>
    </font>
    <font>
      <sz val="10"/>
      <color theme="1"/>
      <name val="Tahoma"/>
      <family val="2"/>
    </font>
    <font>
      <sz val="10"/>
      <color theme="1"/>
      <name val="Arial"/>
      <family val="2"/>
    </font>
    <font>
      <b/>
      <sz val="8"/>
      <name val="Arial"/>
      <family val="2"/>
    </font>
    <font>
      <sz val="4"/>
      <color rgb="FF333333"/>
      <name val="Arial"/>
      <family val="2"/>
    </font>
    <font>
      <b/>
      <sz val="8"/>
      <color theme="1"/>
      <name val="Arial"/>
      <family val="2"/>
    </font>
  </fonts>
  <fills count="5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6"/>
      </patternFill>
    </fill>
    <fill>
      <patternFill patternType="solid">
        <fgColor indexed="55"/>
      </patternFill>
    </fill>
    <fill>
      <patternFill patternType="solid">
        <fgColor indexed="42"/>
      </patternFill>
    </fill>
    <fill>
      <patternFill patternType="solid">
        <fgColor indexed="31"/>
      </patternFill>
    </fill>
    <fill>
      <patternFill patternType="solid">
        <fgColor indexed="45"/>
      </patternFill>
    </fill>
    <fill>
      <patternFill patternType="solid">
        <fgColor rgb="FF0047BB"/>
        <bgColor indexed="64"/>
      </patternFill>
    </fill>
    <fill>
      <patternFill patternType="solid">
        <fgColor theme="0"/>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55"/>
      </left>
      <right style="thin">
        <color indexed="55"/>
      </right>
      <top style="thin">
        <color indexed="55"/>
      </top>
      <bottom style="thin">
        <color indexed="55"/>
      </bottom>
      <diagonal/>
    </border>
  </borders>
  <cellStyleXfs count="5341">
    <xf numFmtId="0" fontId="0" fillId="0" borderId="0"/>
    <xf numFmtId="9" fontId="2" fillId="0" borderId="0" applyFont="0" applyFill="0" applyBorder="0" applyAlignment="0" applyProtection="0"/>
    <xf numFmtId="0" fontId="18" fillId="0" borderId="0">
      <alignment vertical="top"/>
    </xf>
    <xf numFmtId="0" fontId="18" fillId="0" borderId="0">
      <alignment vertical="top"/>
    </xf>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3" borderId="0" applyNumberFormat="0" applyBorder="0" applyAlignment="0" applyProtection="0"/>
    <xf numFmtId="0" fontId="19" fillId="36" borderId="0" applyNumberFormat="0" applyBorder="0" applyAlignment="0" applyProtection="0"/>
    <xf numFmtId="0" fontId="19" fillId="34"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37" borderId="0" applyNumberFormat="0" applyBorder="0" applyAlignment="0" applyProtection="0"/>
    <xf numFmtId="0" fontId="19" fillId="36" borderId="0" applyNumberFormat="0" applyBorder="0" applyAlignment="0" applyProtection="0"/>
    <xf numFmtId="0" fontId="19" fillId="34" borderId="0" applyNumberFormat="0" applyBorder="0" applyAlignment="0" applyProtection="0"/>
    <xf numFmtId="0" fontId="20" fillId="40" borderId="0" applyNumberFormat="0" applyBorder="0" applyAlignment="0" applyProtection="0"/>
    <xf numFmtId="0" fontId="20" fillId="38" borderId="0" applyNumberFormat="0" applyBorder="0" applyAlignment="0" applyProtection="0"/>
    <xf numFmtId="0" fontId="20" fillId="39" borderId="0" applyNumberFormat="0" applyBorder="0" applyAlignment="0" applyProtection="0"/>
    <xf numFmtId="0" fontId="20" fillId="37" borderId="0" applyNumberFormat="0" applyBorder="0" applyAlignment="0" applyProtection="0"/>
    <xf numFmtId="0" fontId="20" fillId="40" borderId="0" applyNumberFormat="0" applyBorder="0" applyAlignment="0" applyProtection="0"/>
    <xf numFmtId="0" fontId="20" fillId="34"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2"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4" borderId="0" applyNumberFormat="0" applyBorder="0" applyAlignment="0" applyProtection="0"/>
    <xf numFmtId="0" fontId="21" fillId="45" borderId="0" applyNumberFormat="0" applyBorder="0" applyAlignment="0" applyProtection="0"/>
    <xf numFmtId="0" fontId="22" fillId="33" borderId="10" applyNumberFormat="0" applyAlignment="0" applyProtection="0"/>
    <xf numFmtId="0" fontId="23" fillId="46" borderId="11" applyNumberFormat="0" applyAlignment="0" applyProtection="0"/>
    <xf numFmtId="0" fontId="24" fillId="0" borderId="0" applyNumberFormat="0" applyFill="0" applyBorder="0" applyAlignment="0" applyProtection="0"/>
    <xf numFmtId="0" fontId="25" fillId="47" borderId="0" applyNumberFormat="0" applyBorder="0" applyAlignment="0" applyProtection="0"/>
    <xf numFmtId="0" fontId="26" fillId="0" borderId="12" applyNumberFormat="0" applyFill="0" applyAlignment="0" applyProtection="0"/>
    <xf numFmtId="0" fontId="27" fillId="0" borderId="13" applyNumberFormat="0" applyFill="0" applyAlignment="0" applyProtection="0"/>
    <xf numFmtId="0" fontId="28" fillId="0" borderId="14"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alignment vertical="top"/>
      <protection locked="0"/>
    </xf>
    <xf numFmtId="0" fontId="30" fillId="34" borderId="10" applyNumberFormat="0" applyAlignment="0" applyProtection="0"/>
    <xf numFmtId="0" fontId="31" fillId="0" borderId="15" applyNumberFormat="0" applyFill="0" applyAlignment="0" applyProtection="0"/>
    <xf numFmtId="0" fontId="32" fillId="39" borderId="0" applyNumberFormat="0" applyBorder="0" applyAlignment="0" applyProtection="0"/>
    <xf numFmtId="0" fontId="18" fillId="35" borderId="16" applyNumberFormat="0" applyFont="0" applyAlignment="0" applyProtection="0"/>
    <xf numFmtId="0" fontId="33" fillId="33" borderId="17" applyNumberFormat="0" applyAlignment="0" applyProtection="0"/>
    <xf numFmtId="9" fontId="18" fillId="0" borderId="0" applyFont="0" applyFill="0" applyBorder="0" applyAlignment="0" applyProtection="0"/>
    <xf numFmtId="0" fontId="34" fillId="0" borderId="0" applyNumberFormat="0" applyFill="0" applyBorder="0" applyAlignment="0" applyProtection="0"/>
    <xf numFmtId="0" fontId="35" fillId="0" borderId="18" applyNumberFormat="0" applyFill="0" applyAlignment="0" applyProtection="0"/>
    <xf numFmtId="0" fontId="36" fillId="0" borderId="0" applyNumberFormat="0" applyFill="0" applyBorder="0" applyAlignment="0" applyProtection="0"/>
    <xf numFmtId="0" fontId="18" fillId="0" borderId="0">
      <alignment vertical="top"/>
    </xf>
    <xf numFmtId="0" fontId="18" fillId="0" borderId="0">
      <alignment vertical="top"/>
    </xf>
    <xf numFmtId="0" fontId="18" fillId="0" borderId="0"/>
    <xf numFmtId="0" fontId="39"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40"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 fillId="0" borderId="9" applyNumberFormat="0" applyFill="0" applyAlignment="0" applyProtection="0"/>
    <xf numFmtId="0" fontId="17"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7" fillId="32" borderId="0" applyNumberFormat="0" applyBorder="0" applyAlignment="0" applyProtection="0"/>
    <xf numFmtId="0" fontId="2" fillId="0" borderId="0"/>
    <xf numFmtId="0" fontId="2" fillId="8" borderId="8" applyNumberFormat="0" applyFont="0" applyAlignment="0" applyProtection="0"/>
    <xf numFmtId="0" fontId="38" fillId="0" borderId="0">
      <alignment vertical="top"/>
    </xf>
    <xf numFmtId="164" fontId="18" fillId="0" borderId="0">
      <alignment vertical="top"/>
    </xf>
    <xf numFmtId="164" fontId="18" fillId="0" borderId="0">
      <alignment vertical="top"/>
    </xf>
    <xf numFmtId="0" fontId="18" fillId="0" borderId="0">
      <alignment vertical="top"/>
    </xf>
    <xf numFmtId="0" fontId="18" fillId="0" borderId="0">
      <alignment vertical="top"/>
    </xf>
    <xf numFmtId="0" fontId="19" fillId="37"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164"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164"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164"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164"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164"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164"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164"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46" fillId="48"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46" fillId="49"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46" fillId="47" borderId="0" applyNumberFormat="0" applyBorder="0" applyAlignment="0" applyProtection="0"/>
    <xf numFmtId="0" fontId="19" fillId="37"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19"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19"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19"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19"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46" fillId="36" borderId="0" applyNumberFormat="0" applyBorder="0" applyAlignment="0" applyProtection="0"/>
    <xf numFmtId="0" fontId="19" fillId="35" borderId="0" applyNumberFormat="0" applyBorder="0" applyAlignment="0" applyProtection="0"/>
    <xf numFmtId="0" fontId="19" fillId="33" borderId="0" applyNumberFormat="0" applyBorder="0" applyAlignment="0" applyProtection="0"/>
    <xf numFmtId="0" fontId="20" fillId="35" borderId="0" applyNumberFormat="0" applyBorder="0" applyAlignment="0" applyProtection="0"/>
    <xf numFmtId="0" fontId="20" fillId="46" borderId="0" applyNumberFormat="0" applyBorder="0" applyAlignment="0" applyProtection="0"/>
    <xf numFmtId="0" fontId="21" fillId="49" borderId="0" applyNumberFormat="0" applyBorder="0" applyAlignment="0" applyProtection="0"/>
    <xf numFmtId="0" fontId="22" fillId="37" borderId="10" applyNumberFormat="0" applyAlignment="0" applyProtection="0"/>
    <xf numFmtId="0" fontId="43" fillId="0" borderId="12" applyNumberFormat="0" applyFill="0" applyAlignment="0" applyProtection="0"/>
    <xf numFmtId="0" fontId="44" fillId="0" borderId="12" applyNumberFormat="0" applyFill="0" applyAlignment="0" applyProtection="0"/>
    <xf numFmtId="0" fontId="45" fillId="0" borderId="14" applyNumberFormat="0" applyFill="0" applyAlignment="0" applyProtection="0"/>
    <xf numFmtId="0" fontId="45" fillId="0" borderId="0" applyNumberFormat="0" applyFill="0" applyBorder="0" applyAlignment="0" applyProtection="0"/>
    <xf numFmtId="0" fontId="19" fillId="37" borderId="0" applyNumberFormat="0" applyBorder="0" applyAlignment="0" applyProtection="0"/>
    <xf numFmtId="0" fontId="32" fillId="34" borderId="0" applyNumberFormat="0" applyBorder="0" applyAlignment="0" applyProtection="0"/>
    <xf numFmtId="0" fontId="18" fillId="0" borderId="0"/>
    <xf numFmtId="0" fontId="46" fillId="0" borderId="0"/>
    <xf numFmtId="0" fontId="18" fillId="35" borderId="19" applyNumberFormat="0" applyFont="0" applyAlignment="0" applyProtection="0"/>
    <xf numFmtId="0" fontId="33" fillId="37" borderId="17" applyNumberFormat="0" applyAlignment="0" applyProtection="0"/>
    <xf numFmtId="0" fontId="42" fillId="0" borderId="0" applyNumberFormat="0" applyFill="0" applyBorder="0" applyAlignment="0" applyProtection="0"/>
    <xf numFmtId="0" fontId="2" fillId="0" borderId="0"/>
    <xf numFmtId="0" fontId="47" fillId="0" borderId="0"/>
    <xf numFmtId="0" fontId="18" fillId="0" borderId="0"/>
    <xf numFmtId="0" fontId="18" fillId="0" borderId="0">
      <alignment vertical="top"/>
    </xf>
    <xf numFmtId="0" fontId="18" fillId="0" borderId="0">
      <alignment vertical="top"/>
    </xf>
    <xf numFmtId="0" fontId="18" fillId="0" borderId="0"/>
    <xf numFmtId="0" fontId="18" fillId="0" borderId="0"/>
    <xf numFmtId="164" fontId="18" fillId="0" borderId="0">
      <alignment vertical="top"/>
    </xf>
    <xf numFmtId="164" fontId="18" fillId="0" borderId="0">
      <alignment vertical="top"/>
    </xf>
    <xf numFmtId="0" fontId="18" fillId="0" borderId="0">
      <alignment vertical="top"/>
    </xf>
    <xf numFmtId="0" fontId="18" fillId="0" borderId="0"/>
    <xf numFmtId="0" fontId="18" fillId="0" borderId="0"/>
    <xf numFmtId="0" fontId="18" fillId="35" borderId="19" applyNumberFormat="0" applyFont="0" applyAlignment="0" applyProtection="0"/>
    <xf numFmtId="0" fontId="2" fillId="0" borderId="0"/>
    <xf numFmtId="0" fontId="18" fillId="0" borderId="0">
      <alignment vertical="top"/>
    </xf>
    <xf numFmtId="43" fontId="18" fillId="0" borderId="0" applyFont="0" applyFill="0" applyBorder="0" applyAlignment="0" applyProtection="0"/>
    <xf numFmtId="44" fontId="18" fillId="0" borderId="0" applyFont="0" applyFill="0" applyBorder="0" applyAlignment="0" applyProtection="0"/>
    <xf numFmtId="0" fontId="38" fillId="0" borderId="0">
      <alignment vertical="top"/>
    </xf>
    <xf numFmtId="0" fontId="19" fillId="37"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7" borderId="0" applyNumberFormat="0" applyBorder="0" applyAlignment="0" applyProtection="0"/>
    <xf numFmtId="0" fontId="19" fillId="36" borderId="0" applyNumberFormat="0" applyBorder="0" applyAlignment="0" applyProtection="0"/>
    <xf numFmtId="0" fontId="19" fillId="34"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5" borderId="0" applyNumberFormat="0" applyBorder="0" applyAlignment="0" applyProtection="0"/>
    <xf numFmtId="0" fontId="19" fillId="37" borderId="0" applyNumberFormat="0" applyBorder="0" applyAlignment="0" applyProtection="0"/>
    <xf numFmtId="0" fontId="19" fillId="33" borderId="0" applyNumberFormat="0" applyBorder="0" applyAlignment="0" applyProtection="0"/>
    <xf numFmtId="0" fontId="19" fillId="34" borderId="0" applyNumberFormat="0" applyBorder="0" applyAlignment="0" applyProtection="0"/>
    <xf numFmtId="0" fontId="20" fillId="40" borderId="0" applyNumberFormat="0" applyBorder="0" applyAlignment="0" applyProtection="0"/>
    <xf numFmtId="0" fontId="20" fillId="38" borderId="0" applyNumberFormat="0" applyBorder="0" applyAlignment="0" applyProtection="0"/>
    <xf numFmtId="0" fontId="20" fillId="35" borderId="0" applyNumberFormat="0" applyBorder="0" applyAlignment="0" applyProtection="0"/>
    <xf numFmtId="0" fontId="20" fillId="46" borderId="0" applyNumberFormat="0" applyBorder="0" applyAlignment="0" applyProtection="0"/>
    <xf numFmtId="0" fontId="20" fillId="40" borderId="0" applyNumberFormat="0" applyBorder="0" applyAlignment="0" applyProtection="0"/>
    <xf numFmtId="0" fontId="20" fillId="34"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2"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4" borderId="0" applyNumberFormat="0" applyBorder="0" applyAlignment="0" applyProtection="0"/>
    <xf numFmtId="0" fontId="21" fillId="49" borderId="0" applyNumberFormat="0" applyBorder="0" applyAlignment="0" applyProtection="0"/>
    <xf numFmtId="0" fontId="22" fillId="37" borderId="10" applyNumberFormat="0" applyAlignment="0" applyProtection="0"/>
    <xf numFmtId="0" fontId="23" fillId="46" borderId="11" applyNumberFormat="0" applyAlignment="0" applyProtection="0"/>
    <xf numFmtId="0" fontId="24" fillId="0" borderId="0" applyNumberFormat="0" applyFill="0" applyBorder="0" applyAlignment="0" applyProtection="0"/>
    <xf numFmtId="0" fontId="25" fillId="47" borderId="0" applyNumberFormat="0" applyBorder="0" applyAlignment="0" applyProtection="0"/>
    <xf numFmtId="0" fontId="43" fillId="0" borderId="12" applyNumberFormat="0" applyFill="0" applyAlignment="0" applyProtection="0"/>
    <xf numFmtId="0" fontId="44" fillId="0" borderId="12" applyNumberFormat="0" applyFill="0" applyAlignment="0" applyProtection="0"/>
    <xf numFmtId="0" fontId="45" fillId="0" borderId="14" applyNumberFormat="0" applyFill="0" applyAlignment="0" applyProtection="0"/>
    <xf numFmtId="0" fontId="45" fillId="0" borderId="0" applyNumberFormat="0" applyFill="0" applyBorder="0" applyAlignment="0" applyProtection="0"/>
    <xf numFmtId="0" fontId="30" fillId="34" borderId="10" applyNumberFormat="0" applyAlignment="0" applyProtection="0"/>
    <xf numFmtId="0" fontId="31" fillId="0" borderId="15" applyNumberFormat="0" applyFill="0" applyAlignment="0" applyProtection="0"/>
    <xf numFmtId="0" fontId="32" fillId="34" borderId="0" applyNumberFormat="0" applyBorder="0" applyAlignment="0" applyProtection="0"/>
    <xf numFmtId="0" fontId="33" fillId="37" borderId="17" applyNumberFormat="0" applyAlignment="0" applyProtection="0"/>
    <xf numFmtId="0" fontId="18" fillId="0" borderId="0"/>
    <xf numFmtId="0" fontId="42" fillId="0" borderId="0" applyNumberFormat="0" applyFill="0" applyBorder="0" applyAlignment="0" applyProtection="0"/>
    <xf numFmtId="0" fontId="35" fillId="0" borderId="18" applyNumberFormat="0" applyFill="0" applyAlignment="0" applyProtection="0"/>
    <xf numFmtId="0" fontId="36" fillId="0" borderId="0" applyNumberFormat="0" applyFill="0" applyBorder="0" applyAlignment="0" applyProtection="0"/>
    <xf numFmtId="0" fontId="2" fillId="0" borderId="0"/>
    <xf numFmtId="0" fontId="19" fillId="37" borderId="0" applyNumberFormat="0" applyBorder="0" applyAlignment="0" applyProtection="0"/>
    <xf numFmtId="0" fontId="19" fillId="37" borderId="0" applyNumberFormat="0" applyBorder="0" applyAlignment="0" applyProtection="0"/>
    <xf numFmtId="0" fontId="18" fillId="0" borderId="0"/>
    <xf numFmtId="0" fontId="19" fillId="37" borderId="0" applyNumberFormat="0" applyBorder="0" applyAlignment="0" applyProtection="0"/>
    <xf numFmtId="0" fontId="2" fillId="0" borderId="0"/>
    <xf numFmtId="0" fontId="18" fillId="0" borderId="0"/>
    <xf numFmtId="0" fontId="2" fillId="0" borderId="0"/>
    <xf numFmtId="0" fontId="2" fillId="0" borderId="0"/>
    <xf numFmtId="9" fontId="2" fillId="0" borderId="0" applyFont="0" applyFill="0" applyBorder="0" applyAlignment="0" applyProtection="0"/>
    <xf numFmtId="0" fontId="18" fillId="0" borderId="0"/>
    <xf numFmtId="0" fontId="39"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40"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 fillId="0" borderId="9" applyNumberFormat="0" applyFill="0" applyAlignment="0" applyProtection="0"/>
    <xf numFmtId="0" fontId="17"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7" fillId="32"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18" fillId="35" borderId="19" applyNumberFormat="0" applyFont="0" applyAlignment="0" applyProtection="0"/>
    <xf numFmtId="0" fontId="2" fillId="0" borderId="0"/>
    <xf numFmtId="0" fontId="18"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18" fillId="0" borderId="0">
      <alignment vertical="top"/>
    </xf>
    <xf numFmtId="9" fontId="18" fillId="0" borderId="0" applyFont="0" applyFill="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0" borderId="0"/>
    <xf numFmtId="0" fontId="3" fillId="0" borderId="0" applyNumberFormat="0" applyFill="0" applyBorder="0" applyAlignment="0" applyProtection="0"/>
    <xf numFmtId="0" fontId="9" fillId="4" borderId="0" applyNumberFormat="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9" fillId="37" borderId="0" applyNumberFormat="0" applyBorder="0" applyAlignment="0" applyProtection="0"/>
    <xf numFmtId="0" fontId="2" fillId="0" borderId="0"/>
    <xf numFmtId="0" fontId="18" fillId="0" borderId="0"/>
    <xf numFmtId="0" fontId="2" fillId="0" borderId="0"/>
    <xf numFmtId="0" fontId="2" fillId="0" borderId="0"/>
    <xf numFmtId="0" fontId="19" fillId="37" borderId="0" applyNumberFormat="0" applyBorder="0" applyAlignment="0" applyProtection="0"/>
    <xf numFmtId="0" fontId="2" fillId="0" borderId="0"/>
    <xf numFmtId="0" fontId="18" fillId="0" borderId="0"/>
    <xf numFmtId="0" fontId="2" fillId="0" borderId="0"/>
    <xf numFmtId="0" fontId="2" fillId="0" borderId="0"/>
    <xf numFmtId="9" fontId="2" fillId="0" borderId="0" applyFont="0" applyFill="0" applyBorder="0" applyAlignment="0" applyProtection="0"/>
    <xf numFmtId="0" fontId="18"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9" fillId="37" borderId="0" applyNumberFormat="0" applyBorder="0" applyAlignment="0" applyProtection="0"/>
    <xf numFmtId="0" fontId="48" fillId="0" borderId="0"/>
    <xf numFmtId="9" fontId="48"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0" borderId="0"/>
    <xf numFmtId="9" fontId="2" fillId="0" borderId="0" applyFont="0" applyFill="0" applyBorder="0" applyAlignment="0" applyProtection="0"/>
  </cellStyleXfs>
  <cellXfs count="19">
    <xf numFmtId="0" fontId="0" fillId="0" borderId="0" xfId="0"/>
    <xf numFmtId="0" fontId="29" fillId="0" borderId="0" xfId="37" applyAlignment="1" applyProtection="1">
      <alignment horizontal="center"/>
    </xf>
    <xf numFmtId="0" fontId="29" fillId="0" borderId="0" xfId="37" applyAlignment="1" applyProtection="1"/>
    <xf numFmtId="0" fontId="41" fillId="0" borderId="0" xfId="0" applyFont="1" applyAlignment="1">
      <alignment horizontal="left"/>
    </xf>
    <xf numFmtId="0" fontId="1" fillId="0" borderId="0" xfId="0" applyFont="1"/>
    <xf numFmtId="0" fontId="1" fillId="0" borderId="0" xfId="0" applyFont="1" applyAlignment="1">
      <alignment horizontal="left"/>
    </xf>
    <xf numFmtId="0" fontId="0" fillId="0" borderId="0" xfId="0" applyAlignment="1">
      <alignment horizontal="left"/>
    </xf>
    <xf numFmtId="0" fontId="1" fillId="0" borderId="0" xfId="0" applyFont="1" applyAlignment="1">
      <alignment horizontal="center"/>
    </xf>
    <xf numFmtId="0" fontId="0" fillId="0" borderId="0" xfId="0" applyAlignment="1">
      <alignment horizontal="center"/>
    </xf>
    <xf numFmtId="166" fontId="0" fillId="0" borderId="0" xfId="1" applyNumberFormat="1" applyFont="1" applyFill="1" applyAlignment="1">
      <alignment horizontal="center"/>
    </xf>
    <xf numFmtId="166" fontId="1" fillId="0" borderId="0" xfId="1" applyNumberFormat="1" applyFont="1" applyFill="1" applyAlignment="1">
      <alignment horizontal="center"/>
    </xf>
    <xf numFmtId="0" fontId="50" fillId="0" borderId="0" xfId="0" applyFont="1" applyAlignment="1">
      <alignment horizontal="left" vertical="center" wrapText="1" indent="1"/>
    </xf>
    <xf numFmtId="165" fontId="0" fillId="0" borderId="0" xfId="0" applyNumberFormat="1"/>
    <xf numFmtId="14" fontId="0" fillId="0" borderId="0" xfId="0" applyNumberFormat="1"/>
    <xf numFmtId="165" fontId="41" fillId="51" borderId="0" xfId="0" applyNumberFormat="1" applyFont="1" applyFill="1" applyAlignment="1">
      <alignment horizontal="left"/>
    </xf>
    <xf numFmtId="0" fontId="49" fillId="0" borderId="0" xfId="0" applyFont="1" applyAlignment="1">
      <alignment vertical="center" wrapText="1"/>
    </xf>
    <xf numFmtId="0" fontId="37" fillId="50" borderId="0" xfId="3" applyFont="1" applyFill="1" applyAlignment="1"/>
    <xf numFmtId="0" fontId="18" fillId="0" borderId="0" xfId="2" applyAlignment="1"/>
    <xf numFmtId="0" fontId="51" fillId="0" borderId="0" xfId="0" applyFont="1" applyAlignment="1">
      <alignment horizontal="left" vertical="center" wrapText="1"/>
    </xf>
  </cellXfs>
  <cellStyles count="5341">
    <cellStyle name="_x000a_bidires=100_x000d_" xfId="3468" xr:uid="{D3702C34-93C1-4C77-9194-3592F9293A78}"/>
    <cellStyle name="_x000a_bidires=100_x000d_ 2" xfId="3582" xr:uid="{0CB711D4-A961-4C69-9FF1-4A72165D4C43}"/>
    <cellStyle name="******************************************" xfId="3" xr:uid="{3F672C78-25D6-415B-BA30-C7595C58F185}"/>
    <cellStyle name="****************************************** 2" xfId="48" xr:uid="{A02A0449-4B26-4A52-B1CE-313CB4F837A0}"/>
    <cellStyle name="****************************************** 2 2" xfId="3469" xr:uid="{F9C76CA7-6258-4F0F-9228-C8B6AFB607C5}"/>
    <cellStyle name="****************************************** 2 3" xfId="3473" xr:uid="{4EE1E039-D64C-4942-93E6-D2872B44FA48}"/>
    <cellStyle name="****************************************** 2 4" xfId="93" xr:uid="{7D9DF6CC-0197-449D-8419-BA0577861900}"/>
    <cellStyle name="****************************************** 3" xfId="94" xr:uid="{E4ECE14B-F7E6-4C78-A75C-C37EC1028687}"/>
    <cellStyle name="****************************************** 3 2" xfId="3474" xr:uid="{24DE2E44-7426-43D5-9B75-7B9D3020EEC5}"/>
    <cellStyle name="****************************************** 4" xfId="95" xr:uid="{75035DE6-323E-4D56-985B-3B94BC8ECA48}"/>
    <cellStyle name="****************************************** 4 2" xfId="3475" xr:uid="{AAC84F3B-C42E-476E-8485-2FF9F6A600CE}"/>
    <cellStyle name="****************************************** 5" xfId="3483" xr:uid="{7A9B7679-B143-4B3C-9FAD-24C244E52026}"/>
    <cellStyle name="****************************************** 6" xfId="92" xr:uid="{6873719F-D687-42EE-B93F-1379679BDCCA}"/>
    <cellStyle name="******************************************_Currency" xfId="96" xr:uid="{914EA002-F5CB-47D3-A68A-EBDB7F3B258F}"/>
    <cellStyle name="20% - Accent1 10" xfId="98" xr:uid="{7697D79A-949E-4168-9417-1B512EA094C7}"/>
    <cellStyle name="20% - Accent1 10 10" xfId="99" xr:uid="{F469B2F8-9532-4DF6-9D53-635997BA98BE}"/>
    <cellStyle name="20% - Accent1 10 11" xfId="100" xr:uid="{53121ADD-0D39-4030-9A96-EB9EE2622730}"/>
    <cellStyle name="20% - Accent1 10 2" xfId="101" xr:uid="{2B0BB2E3-2AC0-4EAF-B8C2-648EC93CCEC0}"/>
    <cellStyle name="20% - Accent1 10 2 10" xfId="102" xr:uid="{CA9A9654-AA7E-4DD2-9732-613FB1F75D84}"/>
    <cellStyle name="20% - Accent1 10 2 11" xfId="103" xr:uid="{86229638-61B9-4F6D-85B8-C1A2505763E0}"/>
    <cellStyle name="20% - Accent1 10 2 12" xfId="104" xr:uid="{91FBCBAE-CD6E-4DAD-825F-0516014AF3FD}"/>
    <cellStyle name="20% - Accent1 10 2 2" xfId="105" xr:uid="{8B4B1420-2B09-4BB1-9D8E-9BE68EA799A8}"/>
    <cellStyle name="20% - Accent1 10 2 2 2" xfId="106" xr:uid="{A59977D8-6DA5-419C-8F1C-FD098923DF74}"/>
    <cellStyle name="20% - Accent1 10 2 2 2 2" xfId="107" xr:uid="{F55A71F0-1C58-4B46-8764-938764209C59}"/>
    <cellStyle name="20% - Accent1 10 2 2 2 2 2" xfId="108" xr:uid="{3D837507-2003-48B2-BA50-8D759C186D6E}"/>
    <cellStyle name="20% - Accent1 10 2 2 2 3" xfId="109" xr:uid="{E398C7B6-80F0-4CD6-BB84-2467AE6C6267}"/>
    <cellStyle name="20% - Accent1 10 2 2 2 4" xfId="110" xr:uid="{CD5F380E-8E4A-47E0-9C35-7D11D1598251}"/>
    <cellStyle name="20% - Accent1 10 2 2 3" xfId="111" xr:uid="{372C85EE-D8B6-4A20-B92B-03B87172C867}"/>
    <cellStyle name="20% - Accent1 10 2 2 3 2" xfId="112" xr:uid="{A0BF556B-8CAE-438D-8984-569191ACBB1A}"/>
    <cellStyle name="20% - Accent1 10 2 2 3 2 2" xfId="113" xr:uid="{E7B08C30-EB36-403A-AC26-C0EB82EF9D38}"/>
    <cellStyle name="20% - Accent1 10 2 2 3 3" xfId="114" xr:uid="{235931E0-35E4-4073-B2CB-7D6BA95A0D57}"/>
    <cellStyle name="20% - Accent1 10 2 2 3 4" xfId="115" xr:uid="{80B7CB96-E81C-4305-898E-B89A0DA67457}"/>
    <cellStyle name="20% - Accent1 10 2 2 4" xfId="116" xr:uid="{AD8A0612-7BD5-4048-8623-13E72F0C3767}"/>
    <cellStyle name="20% - Accent1 10 2 2 4 2" xfId="117" xr:uid="{1E95F6CD-49A6-4B17-9D25-9FE2DDA32F89}"/>
    <cellStyle name="20% - Accent1 10 2 2 5" xfId="118" xr:uid="{DBCB1687-5AC3-4DBF-9C7C-4A854D3E8F53}"/>
    <cellStyle name="20% - Accent1 10 2 2 6" xfId="119" xr:uid="{DA445852-4CCB-44B7-BFE0-1DB0B154387D}"/>
    <cellStyle name="20% - Accent1 10 2 2_CALC" xfId="120" xr:uid="{EC79A043-14AC-48F3-83C2-20A1DF1C168B}"/>
    <cellStyle name="20% - Accent1 10 2 3" xfId="121" xr:uid="{6CF4CC5C-24CB-4B76-95D3-29E8BAA70FF7}"/>
    <cellStyle name="20% - Accent1 10 2 3 2" xfId="122" xr:uid="{FBAFD8D0-8698-4F03-98DA-37A952D98E97}"/>
    <cellStyle name="20% - Accent1 10 2 3 2 2" xfId="123" xr:uid="{2398E21D-A949-4F52-B3B4-4F83A067B67D}"/>
    <cellStyle name="20% - Accent1 10 2 3 2 3" xfId="124" xr:uid="{C9EBC93A-2ADB-4DE8-972F-47034820B675}"/>
    <cellStyle name="20% - Accent1 10 2 3 3" xfId="125" xr:uid="{938EAD6F-CDDD-47AF-BC1C-06664FC3B0CA}"/>
    <cellStyle name="20% - Accent1 10 2 3 3 2" xfId="126" xr:uid="{2F055B8E-E9FE-4229-B1C1-E2C8C0534D7E}"/>
    <cellStyle name="20% - Accent1 10 2 3 3 3" xfId="127" xr:uid="{B4AFA58A-4417-4C0A-845A-A2FAF11E8D81}"/>
    <cellStyle name="20% - Accent1 10 2 3 4" xfId="128" xr:uid="{65D190E0-24A5-41EB-AE5A-B2E76D13744C}"/>
    <cellStyle name="20% - Accent1 10 2 3 4 2" xfId="129" xr:uid="{8FF591A2-05A8-4307-8AC4-284B1AF3E2C7}"/>
    <cellStyle name="20% - Accent1 10 2 3 4 3" xfId="130" xr:uid="{5BABC5FE-795D-42C3-9596-F6D982CF0F0B}"/>
    <cellStyle name="20% - Accent1 10 2 3 5" xfId="131" xr:uid="{4D5A5B48-0474-45ED-84CA-DF88BFA2FD81}"/>
    <cellStyle name="20% - Accent1 10 2 3 6" xfId="132" xr:uid="{B9C8BB92-1B80-4330-B507-6C8B3F7615BE}"/>
    <cellStyle name="20% - Accent1 10 2 3 7" xfId="133" xr:uid="{4D377D57-B3FA-4361-9DC5-0E81C564C4A1}"/>
    <cellStyle name="20% - Accent1 10 2 4" xfId="134" xr:uid="{D85852BE-8B26-49A9-912A-FB057BD9EAED}"/>
    <cellStyle name="20% - Accent1 10 2 4 2" xfId="135" xr:uid="{E0211AB0-DB6B-4DE2-AA25-E0764D5CD314}"/>
    <cellStyle name="20% - Accent1 10 2 4 2 2" xfId="136" xr:uid="{5F4742CC-A7CF-475D-A4D5-858906921BAD}"/>
    <cellStyle name="20% - Accent1 10 2 4 3" xfId="137" xr:uid="{87FCCDE6-2752-4590-B773-232F36A7E397}"/>
    <cellStyle name="20% - Accent1 10 2 4 3 2" xfId="138" xr:uid="{D0CEBD6C-1062-4354-A65C-1A87D22F9598}"/>
    <cellStyle name="20% - Accent1 10 2 4 4" xfId="139" xr:uid="{D0D932E8-5E50-4A59-A929-07C963373437}"/>
    <cellStyle name="20% - Accent1 10 2 4 4 2" xfId="140" xr:uid="{232A8DCD-5831-4590-BD33-7D3249343451}"/>
    <cellStyle name="20% - Accent1 10 2 5" xfId="141" xr:uid="{AD700AC7-7007-488B-A2B9-23AA2DDE4642}"/>
    <cellStyle name="20% - Accent1 10 2 5 2" xfId="142" xr:uid="{EF9DBEDC-8996-46AC-948F-1EADAC3F5C90}"/>
    <cellStyle name="20% - Accent1 10 2 5 2 2" xfId="143" xr:uid="{EACE25AA-E52C-44C4-8674-9FE10FBA7D1D}"/>
    <cellStyle name="20% - Accent1 10 2 5 3" xfId="144" xr:uid="{7A985FB8-157A-4A45-9229-55CD587049A3}"/>
    <cellStyle name="20% - Accent1 10 2 5 3 2" xfId="145" xr:uid="{ECBA2CA6-5657-4FCB-B5CA-142448E231B0}"/>
    <cellStyle name="20% - Accent1 10 2 5 4" xfId="146" xr:uid="{248E0ABF-24AB-4225-B4B9-DFFE6FCA071D}"/>
    <cellStyle name="20% - Accent1 10 2 5 4 2" xfId="147" xr:uid="{634D89A1-61B8-47FF-B2EE-5E7342D1DE54}"/>
    <cellStyle name="20% - Accent1 10 2 6" xfId="148" xr:uid="{9280F524-4F43-4ACF-AC0D-A9ACD7AE09EA}"/>
    <cellStyle name="20% - Accent1 10 2 6 2" xfId="149" xr:uid="{0A979D57-4972-4F83-A527-921DCE248F9D}"/>
    <cellStyle name="20% - Accent1 10 2 6 2 2" xfId="150" xr:uid="{D4C1577C-B6AD-4251-9F9E-E195D180C0D7}"/>
    <cellStyle name="20% - Accent1 10 2 6 3" xfId="151" xr:uid="{D05E6E7D-BD21-4733-B2F6-2E5799E32192}"/>
    <cellStyle name="20% - Accent1 10 2 6 3 2" xfId="152" xr:uid="{24F8E39A-DE44-43E3-8C97-D918752FE269}"/>
    <cellStyle name="20% - Accent1 10 2 6 4" xfId="153" xr:uid="{3D5E82FF-B098-4BE5-8090-98D03947461F}"/>
    <cellStyle name="20% - Accent1 10 2 6 4 2" xfId="154" xr:uid="{31116C4D-E06E-439F-A54F-CF9092B49DDA}"/>
    <cellStyle name="20% - Accent1 10 2 7" xfId="155" xr:uid="{E1F49ED4-477E-4C86-95EE-D732475A2758}"/>
    <cellStyle name="20% - Accent1 10 2 7 2" xfId="156" xr:uid="{FE8F717A-D2BB-4BB4-9BEA-546E85D7DC3A}"/>
    <cellStyle name="20% - Accent1 10 2 7 2 2" xfId="157" xr:uid="{5026761F-0B10-4196-91D2-DBFB0D5B1C74}"/>
    <cellStyle name="20% - Accent1 10 2 7 3" xfId="158" xr:uid="{B05E2A98-A2C0-48FC-89D1-D752AE89CBAD}"/>
    <cellStyle name="20% - Accent1 10 2 7 4" xfId="159" xr:uid="{A7E007E8-CC39-473A-B2AC-AD9C6D397EFD}"/>
    <cellStyle name="20% - Accent1 10 2 8" xfId="160" xr:uid="{AB3054F0-0373-4106-B254-A31E6672BEF8}"/>
    <cellStyle name="20% - Accent1 10 2 8 2" xfId="161" xr:uid="{8DB14EF4-A259-4ED6-830E-837C66652885}"/>
    <cellStyle name="20% - Accent1 10 2 9" xfId="162" xr:uid="{9561224E-36E5-478C-B10D-4084768C35D4}"/>
    <cellStyle name="20% - Accent1 10 2 9 2" xfId="163" xr:uid="{411B1D68-7AE7-4F1F-9DD5-C9E3E9DA88C6}"/>
    <cellStyle name="20% - Accent1 10 2_CALC" xfId="164" xr:uid="{4DD0DF1B-6DCE-4121-9F0E-2FC131874DBF}"/>
    <cellStyle name="20% - Accent1 10 3" xfId="165" xr:uid="{A7C0D2B9-7822-41A9-91E6-FB64386213DA}"/>
    <cellStyle name="20% - Accent1 10 3 2" xfId="166" xr:uid="{900585B0-2AD1-41EB-9B1D-BDD9A2CFB447}"/>
    <cellStyle name="20% - Accent1 10 3 2 2" xfId="167" xr:uid="{36DF1647-0709-4CD8-A895-C64066A5DE60}"/>
    <cellStyle name="20% - Accent1 10 3 2 2 2" xfId="168" xr:uid="{5A572E0D-A11A-458B-903A-EE519CFD119F}"/>
    <cellStyle name="20% - Accent1 10 3 2 3" xfId="169" xr:uid="{C6D0201F-CCA2-4CA5-BF86-AAD44D84B3BD}"/>
    <cellStyle name="20% - Accent1 10 3 2 4" xfId="170" xr:uid="{7FF8FBB8-B0C6-4464-B275-D3D974C9949C}"/>
    <cellStyle name="20% - Accent1 10 3 3" xfId="171" xr:uid="{489B5237-980D-4259-8DF5-433779EFECBD}"/>
    <cellStyle name="20% - Accent1 10 3 3 2" xfId="172" xr:uid="{3067E8F8-83E6-49C7-B556-854DCE0BDF10}"/>
    <cellStyle name="20% - Accent1 10 3 3 2 2" xfId="173" xr:uid="{F13D5BF9-A76E-4DAB-B699-75EC4C5E56CF}"/>
    <cellStyle name="20% - Accent1 10 3 3 3" xfId="174" xr:uid="{6F72CCF9-4DEB-49A1-83E8-67BCFCA4D111}"/>
    <cellStyle name="20% - Accent1 10 3 3 4" xfId="175" xr:uid="{ED15B835-12C3-4EF7-ACF0-926C956F843F}"/>
    <cellStyle name="20% - Accent1 10 3 4" xfId="176" xr:uid="{EA7C0EA5-7F1C-4014-A337-9EFC57495E40}"/>
    <cellStyle name="20% - Accent1 10 3 4 2" xfId="177" xr:uid="{1853A31B-0F86-414D-8AAC-A16CA6504810}"/>
    <cellStyle name="20% - Accent1 10 3 4 2 2" xfId="178" xr:uid="{CC03DE3F-E6C6-42AA-BDEB-EE6A762124BC}"/>
    <cellStyle name="20% - Accent1 10 3 4 3" xfId="179" xr:uid="{2072A408-1093-4B61-8792-BF4215B466D7}"/>
    <cellStyle name="20% - Accent1 10 3 4 4" xfId="180" xr:uid="{ED780816-2EE7-4CEF-A330-756CE9BE7227}"/>
    <cellStyle name="20% - Accent1 10 3 5" xfId="181" xr:uid="{54FFFBF3-0DF1-43C8-810A-611920832345}"/>
    <cellStyle name="20% - Accent1 10 3 5 2" xfId="182" xr:uid="{47713821-9DAC-4F94-922E-9326988D8AB9}"/>
    <cellStyle name="20% - Accent1 10 3 5 2 2" xfId="183" xr:uid="{4A10059C-B9DF-4C5F-9BD9-6D6430118068}"/>
    <cellStyle name="20% - Accent1 10 3 5 3" xfId="184" xr:uid="{0CEBF9E8-642B-4B55-BE89-2D29B74CC250}"/>
    <cellStyle name="20% - Accent1 10 3 5 4" xfId="185" xr:uid="{C3C8F64E-8AA1-4171-92A6-E4EE4B1ED1F2}"/>
    <cellStyle name="20% - Accent1 10 3 6" xfId="186" xr:uid="{DEE9A5C2-BBB2-48D9-851C-662531AC23D4}"/>
    <cellStyle name="20% - Accent1 10 3 6 2" xfId="187" xr:uid="{FA134F0C-6337-40FA-8535-6F3DCCE3946A}"/>
    <cellStyle name="20% - Accent1 10 3 6 2 2" xfId="188" xr:uid="{9DFA4AC5-1AA0-4D31-9306-E4E1B048F9B1}"/>
    <cellStyle name="20% - Accent1 10 3 6 3" xfId="189" xr:uid="{83837378-45ED-4C85-8F20-41AF6EBD1F7E}"/>
    <cellStyle name="20% - Accent1 10 3 6 4" xfId="190" xr:uid="{17CD7372-8DC2-42AD-B942-C397979856BE}"/>
    <cellStyle name="20% - Accent1 10 3 7" xfId="191" xr:uid="{99F7E186-3A3B-4BC1-86CE-B2E2411CFACB}"/>
    <cellStyle name="20% - Accent1 10 3 7 2" xfId="192" xr:uid="{39363DBD-A237-416F-B9E9-61CCB61F69CC}"/>
    <cellStyle name="20% - Accent1 10 3 8" xfId="193" xr:uid="{8057C73A-9992-473E-B0F3-5640EB8B3BB3}"/>
    <cellStyle name="20% - Accent1 10 3 9" xfId="194" xr:uid="{134F1938-596E-4665-9816-5C97E0DAF071}"/>
    <cellStyle name="20% - Accent1 10 3_CALC" xfId="195" xr:uid="{E134D684-6AD7-456B-9682-D72DAA06B158}"/>
    <cellStyle name="20% - Accent1 10 4" xfId="196" xr:uid="{9D5E9BF2-D327-45AA-A711-C01D91902B25}"/>
    <cellStyle name="20% - Accent1 10 4 2" xfId="197" xr:uid="{D1FA6FC1-1A7C-437F-AFEE-06A35AE89924}"/>
    <cellStyle name="20% - Accent1 10 4 2 2" xfId="198" xr:uid="{C3EAC435-D934-467A-9C4A-F70785B7EED3}"/>
    <cellStyle name="20% - Accent1 10 4 2 2 2" xfId="199" xr:uid="{A9BCF922-8DA6-4F1B-BF1C-256197D8C64B}"/>
    <cellStyle name="20% - Accent1 10 4 2 3" xfId="200" xr:uid="{649B48D7-33A6-4ACF-889D-28797662A33A}"/>
    <cellStyle name="20% - Accent1 10 4 2 3 2" xfId="201" xr:uid="{7D2A3A36-B303-436C-ACE5-F9C16F5D5080}"/>
    <cellStyle name="20% - Accent1 10 4 2 4" xfId="202" xr:uid="{B8CE2259-81A4-4D4C-B097-9B8D8287362F}"/>
    <cellStyle name="20% - Accent1 10 4 2 4 2" xfId="203" xr:uid="{6E38D0A6-16EC-43C2-9CE3-87676A21BD7D}"/>
    <cellStyle name="20% - Accent1 10 4 3" xfId="204" xr:uid="{4D866392-EDAA-4C66-87C7-99948A355720}"/>
    <cellStyle name="20% - Accent1 10 4 3 2" xfId="205" xr:uid="{F2206EA2-5195-449C-8275-E7651A0DB5BF}"/>
    <cellStyle name="20% - Accent1 10 4 3 3" xfId="206" xr:uid="{C71C51F2-B275-4853-955D-A5BF4ACF6B08}"/>
    <cellStyle name="20% - Accent1 10 4 4" xfId="207" xr:uid="{09BDD154-B05B-4592-9D81-FF43F4D2A250}"/>
    <cellStyle name="20% - Accent1 10 4 4 2" xfId="208" xr:uid="{8F13FF97-AD3B-404A-9402-E8B5C077C0A4}"/>
    <cellStyle name="20% - Accent1 10 4 4 3" xfId="209" xr:uid="{45B95FA9-9E45-4198-8CA8-8243183FFE56}"/>
    <cellStyle name="20% - Accent1 10 4 5" xfId="210" xr:uid="{0158E6F3-D6FC-464B-8149-C9D60FF5D7E3}"/>
    <cellStyle name="20% - Accent1 10 4 5 2" xfId="211" xr:uid="{96443E64-E515-4A37-A5C6-9709853F3C39}"/>
    <cellStyle name="20% - Accent1 10 4 6" xfId="212" xr:uid="{123866FF-2A79-40DD-B03C-3E7B11331B6F}"/>
    <cellStyle name="20% - Accent1 10 4 7" xfId="213" xr:uid="{D51E7BB4-4EBC-4078-8BE4-3C17EA0A7FE3}"/>
    <cellStyle name="20% - Accent1 10 5" xfId="214" xr:uid="{B38659AD-6DE1-478D-9DCF-423CDDC0F11A}"/>
    <cellStyle name="20% - Accent1 10 5 2" xfId="215" xr:uid="{139A1DFA-D690-4099-A461-AB7C5D067F5A}"/>
    <cellStyle name="20% - Accent1 10 5 2 2" xfId="216" xr:uid="{673C4096-C185-424C-BCDA-F1FA0F9A8F48}"/>
    <cellStyle name="20% - Accent1 10 5 3" xfId="217" xr:uid="{C8D7D97F-3C89-4370-9108-05F3644645DA}"/>
    <cellStyle name="20% - Accent1 10 5 3 2" xfId="218" xr:uid="{E436B162-B73E-4724-8C6F-6B93416DE768}"/>
    <cellStyle name="20% - Accent1 10 5 4" xfId="219" xr:uid="{F22ED5F2-5562-4208-843B-04E1ED10C3A6}"/>
    <cellStyle name="20% - Accent1 10 5 4 2" xfId="220" xr:uid="{F0380333-C117-4D69-AF7F-DC052DD0E3D1}"/>
    <cellStyle name="20% - Accent1 10 6" xfId="221" xr:uid="{8F90CCE7-E55E-43E9-AE31-34D815F41250}"/>
    <cellStyle name="20% - Accent1 10 6 2" xfId="222" xr:uid="{CFC12910-C319-4B71-BA86-A7E367F4FAB0}"/>
    <cellStyle name="20% - Accent1 10 6 2 2" xfId="223" xr:uid="{ADC66A6D-B39F-4E9C-9C12-BC23A460FF7A}"/>
    <cellStyle name="20% - Accent1 10 6 3" xfId="224" xr:uid="{396C6AA3-8440-41FA-B55A-0ABD0608B6C7}"/>
    <cellStyle name="20% - Accent1 10 6 3 2" xfId="225" xr:uid="{B9A8F5B6-7E21-4E9D-ABE9-4F3FB2043E48}"/>
    <cellStyle name="20% - Accent1 10 6 4" xfId="226" xr:uid="{4B7AB43C-898C-4C09-913A-B5DCE463AB83}"/>
    <cellStyle name="20% - Accent1 10 6 4 2" xfId="227" xr:uid="{6F909F35-8B5F-4E7E-B79E-43E1C9B0CDC1}"/>
    <cellStyle name="20% - Accent1 10 7" xfId="228" xr:uid="{4EE06DC2-4D05-4C4F-AB93-90CA5A9ED8C8}"/>
    <cellStyle name="20% - Accent1 10 7 2" xfId="229" xr:uid="{A30A264A-372D-4D51-898E-6EC16B9CC77D}"/>
    <cellStyle name="20% - Accent1 10 7 2 2" xfId="230" xr:uid="{6C768D4D-3CD0-4DC1-8902-64B7DD58E92C}"/>
    <cellStyle name="20% - Accent1 10 7 3" xfId="231" xr:uid="{AA17DC59-BE7D-49A4-A572-F75D230CEF63}"/>
    <cellStyle name="20% - Accent1 10 7 3 2" xfId="232" xr:uid="{1FABC681-245E-4CF7-B91A-19B054EBDFAB}"/>
    <cellStyle name="20% - Accent1 10 7 4" xfId="233" xr:uid="{81E212BD-85C9-43E2-8A37-E463A5457B7E}"/>
    <cellStyle name="20% - Accent1 10 7 4 2" xfId="234" xr:uid="{7BC6A354-9520-4B78-A4DA-E88F0DAD121A}"/>
    <cellStyle name="20% - Accent1 10 8" xfId="235" xr:uid="{68A5D80F-8F34-44D5-A1C8-8FC4055A5AD7}"/>
    <cellStyle name="20% - Accent1 10 8 2" xfId="236" xr:uid="{D58E2E95-4AAF-4A00-849A-6AC0CBC9D48E}"/>
    <cellStyle name="20% - Accent1 10 8 2 2" xfId="237" xr:uid="{34F96742-8AE4-48A7-9872-4009531B8C49}"/>
    <cellStyle name="20% - Accent1 10 8 3" xfId="238" xr:uid="{EE391A7A-3369-410C-AC7A-45E2A8B9DE96}"/>
    <cellStyle name="20% - Accent1 10 8 4" xfId="239" xr:uid="{5462D73E-5C11-4BB0-827E-F59381AF7EE2}"/>
    <cellStyle name="20% - Accent1 10 9" xfId="240" xr:uid="{A49455F5-0973-474C-B3F7-E220E20F405F}"/>
    <cellStyle name="20% - Accent1 10 9 2" xfId="241" xr:uid="{2575C6B4-6E29-4842-955F-ECB1D4237C79}"/>
    <cellStyle name="20% - Accent1 10 9 2 2" xfId="242" xr:uid="{FF5D937E-A753-4871-A10D-31267E79ED4B}"/>
    <cellStyle name="20% - Accent1 10 9 3" xfId="243" xr:uid="{8F704542-444D-482F-9CE7-44AFB72DA2E3}"/>
    <cellStyle name="20% - Accent1 11" xfId="244" xr:uid="{34BA0F0C-5755-4C66-875C-9CCC90F0CF60}"/>
    <cellStyle name="20% - Accent1 11 10" xfId="245" xr:uid="{7CD9FBEB-4A5E-4AE5-BB02-3AAC9A5A1C2A}"/>
    <cellStyle name="20% - Accent1 11 11" xfId="246" xr:uid="{FC4071A6-7C02-433D-BEF1-2839A5F63E45}"/>
    <cellStyle name="20% - Accent1 11 2" xfId="247" xr:uid="{D6762FB6-53B9-430A-AF31-0D6B0F4A828E}"/>
    <cellStyle name="20% - Accent1 11 2 2" xfId="248" xr:uid="{0B9E382A-397D-4AEE-91D6-CC79F4A63FBD}"/>
    <cellStyle name="20% - Accent1 11 2 2 2" xfId="249" xr:uid="{7CB5EE32-8371-4ADA-A906-08D546A7D536}"/>
    <cellStyle name="20% - Accent1 11 2 2 2 2" xfId="250" xr:uid="{49D561B0-F318-4420-B404-6A17CC34C490}"/>
    <cellStyle name="20% - Accent1 11 2 2 2 2 2" xfId="251" xr:uid="{5ACD0A35-3BA0-4C41-93EB-40E032967D7A}"/>
    <cellStyle name="20% - Accent1 11 2 2 2 3" xfId="252" xr:uid="{C2C3F4A4-8944-4FF5-B128-E9B71CECD2D5}"/>
    <cellStyle name="20% - Accent1 11 2 2 2 4" xfId="253" xr:uid="{901941F5-6AD0-4F72-B175-7DEDB20D6F5D}"/>
    <cellStyle name="20% - Accent1 11 2 2 3" xfId="254" xr:uid="{CD1603DF-346D-4B75-857B-025E7A7A7F29}"/>
    <cellStyle name="20% - Accent1 11 2 2 3 2" xfId="255" xr:uid="{9C2C33CB-D558-4A09-BD8C-48405FDFB283}"/>
    <cellStyle name="20% - Accent1 11 2 2 3 2 2" xfId="256" xr:uid="{BD108953-259A-41D4-AF73-338F6E340CB7}"/>
    <cellStyle name="20% - Accent1 11 2 2 3 3" xfId="257" xr:uid="{BD25AAEC-70D3-4BC0-842C-EE1158AE31FD}"/>
    <cellStyle name="20% - Accent1 11 2 2 3 4" xfId="258" xr:uid="{C5029AB7-D254-49CF-B621-9A3044BB77B5}"/>
    <cellStyle name="20% - Accent1 11 2 2 4" xfId="259" xr:uid="{A4A3BFBD-8E87-4DD3-83F4-02D10332ED69}"/>
    <cellStyle name="20% - Accent1 11 2 2 4 2" xfId="260" xr:uid="{48B4ABC4-D76C-47EB-B657-FC53C6E69D7F}"/>
    <cellStyle name="20% - Accent1 11 2 2 5" xfId="261" xr:uid="{FE90E818-AAE3-4A8B-933C-A7040938DC3E}"/>
    <cellStyle name="20% - Accent1 11 2 2 6" xfId="262" xr:uid="{B1BA6081-8996-405D-810A-DC87FDD8217C}"/>
    <cellStyle name="20% - Accent1 11 2 3" xfId="263" xr:uid="{DBC4B0AC-697B-4313-BC77-A5B8B83C39F8}"/>
    <cellStyle name="20% - Accent1 11 2 3 2" xfId="264" xr:uid="{8F136C60-1302-4F6E-9F2C-268A760D8B3C}"/>
    <cellStyle name="20% - Accent1 11 2 3 2 2" xfId="265" xr:uid="{5ECBC4CA-BA27-4743-9429-2E7D8581BA37}"/>
    <cellStyle name="20% - Accent1 11 2 3 3" xfId="266" xr:uid="{43D88096-E37D-4F07-A51C-850A1542FAEA}"/>
    <cellStyle name="20% - Accent1 11 2 3 4" xfId="267" xr:uid="{236E0904-F61A-4A9F-AD1A-4DF7064B7861}"/>
    <cellStyle name="20% - Accent1 11 2 4" xfId="268" xr:uid="{B426F1E4-7694-4AC9-B256-ED93B839C484}"/>
    <cellStyle name="20% - Accent1 11 2 4 2" xfId="269" xr:uid="{288629F1-9149-4625-8DA8-8B27CA2FDAE9}"/>
    <cellStyle name="20% - Accent1 11 2 4 2 2" xfId="270" xr:uid="{37638880-5D93-45CD-85A5-A238D73854C8}"/>
    <cellStyle name="20% - Accent1 11 2 4 3" xfId="271" xr:uid="{87D266E8-0FB8-4DE1-946D-925E5EF0D90E}"/>
    <cellStyle name="20% - Accent1 11 2 4 4" xfId="272" xr:uid="{4B186280-5E5E-437E-A349-8C71FF237343}"/>
    <cellStyle name="20% - Accent1 11 2 5" xfId="273" xr:uid="{064D5E6E-9AC4-4A39-9568-179F64D02694}"/>
    <cellStyle name="20% - Accent1 11 2 5 2" xfId="274" xr:uid="{E31FD059-4D4A-4542-8075-76FE18BBCA90}"/>
    <cellStyle name="20% - Accent1 11 2 5 2 2" xfId="275" xr:uid="{12EF9178-014B-4136-8DC9-729354DF6742}"/>
    <cellStyle name="20% - Accent1 11 2 5 3" xfId="276" xr:uid="{9DABF4BC-57C4-45C5-ABDE-6EE9F7DBCC04}"/>
    <cellStyle name="20% - Accent1 11 2 5 4" xfId="277" xr:uid="{460EE591-DA52-4CF4-ADE7-46465BFB9B8F}"/>
    <cellStyle name="20% - Accent1 11 2 6" xfId="278" xr:uid="{2E4FD42F-5A2E-4EC2-87C3-8D68BB192742}"/>
    <cellStyle name="20% - Accent1 11 2 6 2" xfId="279" xr:uid="{B4B73F0F-CBFC-44FB-A368-52D57590AAEF}"/>
    <cellStyle name="20% - Accent1 11 2 6 2 2" xfId="280" xr:uid="{5604C7D4-BE3F-419A-982B-16B5AE8CA37A}"/>
    <cellStyle name="20% - Accent1 11 2 6 3" xfId="281" xr:uid="{FB395F31-E87E-4382-8133-4012F08F5F31}"/>
    <cellStyle name="20% - Accent1 11 2 6 4" xfId="282" xr:uid="{18F3D2F8-E853-43D6-91BC-0918ACF00811}"/>
    <cellStyle name="20% - Accent1 11 2 7" xfId="283" xr:uid="{DF5F7129-CAB0-4CF3-9678-90A784E7C45E}"/>
    <cellStyle name="20% - Accent1 11 2 7 2" xfId="284" xr:uid="{A279E091-077E-4C3D-8138-911C6C993941}"/>
    <cellStyle name="20% - Accent1 11 2 8" xfId="285" xr:uid="{F1826947-0D7C-4635-918D-5B35F7F5A9F6}"/>
    <cellStyle name="20% - Accent1 11 2 9" xfId="286" xr:uid="{91B10048-ED44-4D25-A993-BCCE781BE3EC}"/>
    <cellStyle name="20% - Accent1 11 3" xfId="287" xr:uid="{2FC9266C-C95C-4C62-B9F6-49E9CDBC0415}"/>
    <cellStyle name="20% - Accent1 11 3 2" xfId="288" xr:uid="{853DC19E-F910-44B4-AC5D-B9CFD5B1A666}"/>
    <cellStyle name="20% - Accent1 11 3 2 2" xfId="289" xr:uid="{8F4DDF62-C06B-4723-9A4F-E357BF4C19BE}"/>
    <cellStyle name="20% - Accent1 11 3 3" xfId="290" xr:uid="{C1333E04-E998-4598-9790-859043DEEC2F}"/>
    <cellStyle name="20% - Accent1 11 3 4" xfId="291" xr:uid="{A3B55BBE-66C1-477E-BDD7-7D0152C10330}"/>
    <cellStyle name="20% - Accent1 11 3 5" xfId="292" xr:uid="{6FC5FF33-81A7-416C-846A-80E76133D7F3}"/>
    <cellStyle name="20% - Accent1 11 4" xfId="293" xr:uid="{6E026968-AD33-42F7-838F-C452E29C2941}"/>
    <cellStyle name="20% - Accent1 11 4 2" xfId="294" xr:uid="{6DF4FB20-DEAA-46F0-A156-0CE6657C0EF0}"/>
    <cellStyle name="20% - Accent1 11 5" xfId="295" xr:uid="{E65E297D-CDBC-4D55-9556-1A68D2EBB34B}"/>
    <cellStyle name="20% - Accent1 11 6" xfId="296" xr:uid="{B6E3459E-171C-4059-B6DD-D2920A969B92}"/>
    <cellStyle name="20% - Accent1 11 7" xfId="297" xr:uid="{2D16885F-65CD-4D4F-BA57-26E3B99B19E0}"/>
    <cellStyle name="20% - Accent1 12" xfId="298" xr:uid="{76442366-D8D7-4503-A1D6-CB86AE352955}"/>
    <cellStyle name="20% - Accent1 12 2" xfId="299" xr:uid="{0FF79B5E-08DF-4036-846A-487A9EF7FB88}"/>
    <cellStyle name="20% - Accent1 12 2 2" xfId="300" xr:uid="{B279377F-37DA-44C0-8CDD-143225E87796}"/>
    <cellStyle name="20% - Accent1 12 2 2 2" xfId="301" xr:uid="{B960268D-DEB8-49EC-A586-CE74019ED29D}"/>
    <cellStyle name="20% - Accent1 12 2 2 3" xfId="302" xr:uid="{470087AC-7805-4AD0-A403-F780E546E394}"/>
    <cellStyle name="20% - Accent1 12 2 3" xfId="303" xr:uid="{3E617908-AB0C-4B92-B550-A7470ABD565E}"/>
    <cellStyle name="20% - Accent1 12 2 4" xfId="304" xr:uid="{8F52F372-284F-4E8F-91FF-0D3C855C6623}"/>
    <cellStyle name="20% - Accent1 12 2 5" xfId="305" xr:uid="{12DD13BE-0855-4505-9A8E-E8D441E46937}"/>
    <cellStyle name="20% - Accent1 12 2 6" xfId="306" xr:uid="{6348815F-4A37-4047-8C02-A683C645700C}"/>
    <cellStyle name="20% - Accent1 12 3" xfId="307" xr:uid="{CF728B2C-04FE-41C5-B108-B3A86827BA40}"/>
    <cellStyle name="20% - Accent1 12 3 2" xfId="308" xr:uid="{3419BF63-25DD-4C84-A7A8-446C44B7A3E1}"/>
    <cellStyle name="20% - Accent1 12 3 3" xfId="309" xr:uid="{0ACC5CC2-0B77-47A1-B979-430E7B689896}"/>
    <cellStyle name="20% - Accent1 12 3 4" xfId="310" xr:uid="{DAB311F7-BE26-4310-81F0-83F04CF364B5}"/>
    <cellStyle name="20% - Accent1 12 3 5" xfId="311" xr:uid="{DAD4B4BF-B12F-4430-B3C7-F653D35A0177}"/>
    <cellStyle name="20% - Accent1 12 4" xfId="312" xr:uid="{7FEE5239-08EF-4D8E-BB1A-C8664F53583D}"/>
    <cellStyle name="20% - Accent1 12 4 2" xfId="313" xr:uid="{312357E0-A520-4DAB-B9A8-60C637D0F20A}"/>
    <cellStyle name="20% - Accent1 12 5" xfId="314" xr:uid="{14DD8716-D7CD-4283-B037-C9DF4976E921}"/>
    <cellStyle name="20% - Accent1 12 6" xfId="315" xr:uid="{32DC6C81-A125-4C33-8ADF-ED2853DFCB8C}"/>
    <cellStyle name="20% - Accent1 12 7" xfId="316" xr:uid="{DE197A42-9342-4BAF-8D27-2897EEFAE21B}"/>
    <cellStyle name="20% - Accent1 12 8" xfId="317" xr:uid="{978BEAF7-895A-49C6-A413-B79E5565E125}"/>
    <cellStyle name="20% - Accent1 13" xfId="318" xr:uid="{9F4172E9-9D7B-499A-A3F6-FD964EEBE113}"/>
    <cellStyle name="20% - Accent1 13 2" xfId="319" xr:uid="{D69C66A9-B578-4B55-8067-AC04266C6A60}"/>
    <cellStyle name="20% - Accent1 13 2 2" xfId="320" xr:uid="{E254395E-C722-4E0F-8D1F-97A058E46297}"/>
    <cellStyle name="20% - Accent1 13 2 2 2" xfId="321" xr:uid="{5A69928F-F823-4EB1-99AB-8AA587AFB2BD}"/>
    <cellStyle name="20% - Accent1 13 2 2 3" xfId="322" xr:uid="{A0278D82-0622-408E-9899-9C1F97D445CC}"/>
    <cellStyle name="20% - Accent1 13 2 3" xfId="323" xr:uid="{F6CB6DCA-710A-49AD-83C5-30FA2BAEB503}"/>
    <cellStyle name="20% - Accent1 13 2 4" xfId="324" xr:uid="{4E9B231E-8565-42C4-8819-F17AA996193B}"/>
    <cellStyle name="20% - Accent1 13 2 5" xfId="325" xr:uid="{DF5A7764-D21D-4454-8CB9-9299DE4FB492}"/>
    <cellStyle name="20% - Accent1 13 2 6" xfId="326" xr:uid="{2AB850B9-0D62-49EA-A1C7-D60080D3D49E}"/>
    <cellStyle name="20% - Accent1 13 3" xfId="327" xr:uid="{DC2A08F3-AA4F-4A69-A012-7A9FA04760B8}"/>
    <cellStyle name="20% - Accent1 13 3 2" xfId="328" xr:uid="{A049CFAE-BBF3-409E-B5BC-76FFE256355B}"/>
    <cellStyle name="20% - Accent1 13 3 3" xfId="329" xr:uid="{3A8A312B-837F-4AA3-B2A7-0A2E41967A07}"/>
    <cellStyle name="20% - Accent1 13 3 4" xfId="330" xr:uid="{F07E4A16-05B2-4CA6-ABDE-4C415BBEAB2A}"/>
    <cellStyle name="20% - Accent1 13 3 5" xfId="331" xr:uid="{BEC8A858-C3EE-4DC0-BEE9-5D70F978791C}"/>
    <cellStyle name="20% - Accent1 13 4" xfId="332" xr:uid="{34CC4D81-13F6-47B6-A341-050C4DD656CA}"/>
    <cellStyle name="20% - Accent1 13 4 2" xfId="333" xr:uid="{F9A88AAA-92D1-4DD7-A762-EC554B408C20}"/>
    <cellStyle name="20% - Accent1 13 5" xfId="334" xr:uid="{7A05AE59-6642-44F3-85BE-3E31ECAA2BB7}"/>
    <cellStyle name="20% - Accent1 13 6" xfId="335" xr:uid="{25FC3CC5-AC2A-43F1-9F55-E546D5DA02F8}"/>
    <cellStyle name="20% - Accent1 13 7" xfId="336" xr:uid="{5E7FF6C6-C57F-413B-B87A-1088E568A541}"/>
    <cellStyle name="20% - Accent1 13 8" xfId="337" xr:uid="{B643E64D-AD94-4E8C-A3E8-E0AF20DBF72B}"/>
    <cellStyle name="20% - Accent1 14" xfId="338" xr:uid="{FFACC506-7C5E-4244-ADC6-6386A4921C90}"/>
    <cellStyle name="20% - Accent1 14 2" xfId="339" xr:uid="{13ED0801-5255-4D6E-A6FC-393EB9D08FFD}"/>
    <cellStyle name="20% - Accent1 14 2 2" xfId="340" xr:uid="{C34EEFB1-D965-48EE-BD2E-900CE4F323A2}"/>
    <cellStyle name="20% - Accent1 14 2 2 2" xfId="341" xr:uid="{3B7DD6EF-A6A8-4A3B-8235-47E6A548C7D4}"/>
    <cellStyle name="20% - Accent1 14 2 2 3" xfId="342" xr:uid="{565D6EB0-C1D0-4394-865F-6D6D42B8B753}"/>
    <cellStyle name="20% - Accent1 14 2 3" xfId="343" xr:uid="{E1D53B57-F55E-4AE0-945D-61EFD1FAEC07}"/>
    <cellStyle name="20% - Accent1 14 2 4" xfId="344" xr:uid="{EFC4C10A-C1DC-402E-9EC3-6799B8D796EA}"/>
    <cellStyle name="20% - Accent1 14 2 5" xfId="345" xr:uid="{5A0110FF-326F-423E-BFDB-41699F841D1E}"/>
    <cellStyle name="20% - Accent1 14 2 6" xfId="346" xr:uid="{70E0D23F-44C5-47EC-A1AF-F6646FBC8755}"/>
    <cellStyle name="20% - Accent1 14 3" xfId="347" xr:uid="{4976A1CB-38E9-41E4-A044-F2BDD3380567}"/>
    <cellStyle name="20% - Accent1 14 3 2" xfId="348" xr:uid="{17174481-9B3E-4AAA-98A8-C0B2C582CD7F}"/>
    <cellStyle name="20% - Accent1 14 3 3" xfId="349" xr:uid="{08846683-B39A-4A0D-A82D-4D948A2E36C9}"/>
    <cellStyle name="20% - Accent1 14 3 4" xfId="350" xr:uid="{EBABC34A-7732-44DF-B67C-669ABF228F0B}"/>
    <cellStyle name="20% - Accent1 14 3 5" xfId="351" xr:uid="{598B8CAC-8A97-448A-B074-C06FA861E57D}"/>
    <cellStyle name="20% - Accent1 14 4" xfId="352" xr:uid="{3B44D930-CEFB-40F6-90A0-F38760E1CEF1}"/>
    <cellStyle name="20% - Accent1 14 4 2" xfId="353" xr:uid="{2E1D8BC4-4DB4-46DF-B8BF-46C6C2567911}"/>
    <cellStyle name="20% - Accent1 14 5" xfId="354" xr:uid="{E151852F-CDDB-4EF7-BB0C-917D98F840BA}"/>
    <cellStyle name="20% - Accent1 14 6" xfId="355" xr:uid="{57129B89-3DBE-4FA4-A0FB-969C75F3A0EE}"/>
    <cellStyle name="20% - Accent1 14 7" xfId="356" xr:uid="{AF0CB1F0-3941-4DD2-BAD9-B2C863057AE1}"/>
    <cellStyle name="20% - Accent1 14 8" xfId="357" xr:uid="{80F0A72F-C60D-429D-9ED0-2C0D52902BEF}"/>
    <cellStyle name="20% - Accent1 15" xfId="358" xr:uid="{184688D9-B0F9-4C27-988F-6250E9283BE9}"/>
    <cellStyle name="20% - Accent1 15 2" xfId="359" xr:uid="{023FA7C1-AC47-4D1E-A5EB-AB2579333954}"/>
    <cellStyle name="20% - Accent1 15 2 2" xfId="360" xr:uid="{6530CCF9-AC50-44FC-9CF6-3D170DFE1F2A}"/>
    <cellStyle name="20% - Accent1 15 2 2 2" xfId="361" xr:uid="{AABA3F84-56EC-4763-A25E-14C1DAFDDBFA}"/>
    <cellStyle name="20% - Accent1 15 2 2 3" xfId="362" xr:uid="{252F08D0-97B0-4E1C-993A-0517E8CF0C95}"/>
    <cellStyle name="20% - Accent1 15 2 3" xfId="363" xr:uid="{CA19E778-F41D-4C3C-9E54-61CC93B77A45}"/>
    <cellStyle name="20% - Accent1 15 2 4" xfId="364" xr:uid="{29126A7E-CEFE-49BF-93A3-75D98D7D1C20}"/>
    <cellStyle name="20% - Accent1 15 2 5" xfId="365" xr:uid="{0889E0C5-DD4B-4E21-8A06-C74A38841D4B}"/>
    <cellStyle name="20% - Accent1 15 2 6" xfId="366" xr:uid="{54402AF8-239C-4E73-887F-BC9DC6EBDB4C}"/>
    <cellStyle name="20% - Accent1 15 3" xfId="367" xr:uid="{CD0678BA-D39E-4D16-87F6-1C729BB92276}"/>
    <cellStyle name="20% - Accent1 15 3 2" xfId="368" xr:uid="{3D5687F3-0EFF-4468-9017-728C10EE894D}"/>
    <cellStyle name="20% - Accent1 15 3 3" xfId="369" xr:uid="{DC2E034A-998A-46A4-805F-98E0B922A563}"/>
    <cellStyle name="20% - Accent1 15 3 4" xfId="370" xr:uid="{07B4ADFD-7E33-4CA6-82A2-679F46A0DA3E}"/>
    <cellStyle name="20% - Accent1 15 3 5" xfId="371" xr:uid="{7C8CD356-45A6-4C5D-9C41-D7782BBBD131}"/>
    <cellStyle name="20% - Accent1 15 4" xfId="372" xr:uid="{34C91CA5-5845-4877-9877-5A2DFC56AED3}"/>
    <cellStyle name="20% - Accent1 15 4 2" xfId="373" xr:uid="{55A728F4-0A35-499B-903F-3752FFF48C6A}"/>
    <cellStyle name="20% - Accent1 15 5" xfId="374" xr:uid="{07070C4F-45B3-4569-B448-2EE04AF1F69C}"/>
    <cellStyle name="20% - Accent1 15 6" xfId="375" xr:uid="{88C16204-617E-4430-9E19-79910197ECAA}"/>
    <cellStyle name="20% - Accent1 15 7" xfId="376" xr:uid="{DDFE719F-9CF7-4AC1-A51A-5A449EF71F0E}"/>
    <cellStyle name="20% - Accent1 16" xfId="377" xr:uid="{8702B516-B92C-4963-B32A-FFB31650E22A}"/>
    <cellStyle name="20% - Accent1 16 2" xfId="378" xr:uid="{C8F74DF6-A426-4A33-9133-B7111C1EC141}"/>
    <cellStyle name="20% - Accent1 16 2 2" xfId="379" xr:uid="{FE716A8F-BA08-4121-AD6A-C2716C427A3E}"/>
    <cellStyle name="20% - Accent1 16 2 2 2" xfId="380" xr:uid="{0AAFB7B5-D418-42D0-996F-B26B4A03C2AF}"/>
    <cellStyle name="20% - Accent1 16 2 2 3" xfId="381" xr:uid="{709B4B46-36BB-4C91-9F6D-41E9C640A7BE}"/>
    <cellStyle name="20% - Accent1 16 2 3" xfId="382" xr:uid="{68D10776-35F3-4E3C-887E-21BCE01A467A}"/>
    <cellStyle name="20% - Accent1 16 2 4" xfId="383" xr:uid="{4187FD3F-00A8-495F-B5F0-FB2211F1B2C2}"/>
    <cellStyle name="20% - Accent1 16 2 5" xfId="384" xr:uid="{4775C732-68D0-4A0F-9423-BB2DA93578C8}"/>
    <cellStyle name="20% - Accent1 16 2 6" xfId="385" xr:uid="{42F51413-6B04-49E5-8FDD-AFA63F9582F6}"/>
    <cellStyle name="20% - Accent1 16 3" xfId="386" xr:uid="{A9A5CA22-5D48-43B8-ADC8-4C04FCA7FEEC}"/>
    <cellStyle name="20% - Accent1 16 3 2" xfId="387" xr:uid="{083C3ADB-FC6F-4EA5-9663-2A7A1FCDB3ED}"/>
    <cellStyle name="20% - Accent1 16 3 3" xfId="388" xr:uid="{27B7AF76-749F-462A-BA07-6FBD152E9ACC}"/>
    <cellStyle name="20% - Accent1 16 3 4" xfId="389" xr:uid="{9328919B-C5D7-412E-B136-6CA2E87DC06C}"/>
    <cellStyle name="20% - Accent1 16 3 5" xfId="390" xr:uid="{985424B1-5372-4A8B-AE58-F78E27C6C244}"/>
    <cellStyle name="20% - Accent1 16 4" xfId="391" xr:uid="{77C2E602-26C3-412D-BD3C-807FF97F0D93}"/>
    <cellStyle name="20% - Accent1 16 4 2" xfId="392" xr:uid="{995C6B54-D9DC-4517-A79F-60AD704E5613}"/>
    <cellStyle name="20% - Accent1 16 5" xfId="393" xr:uid="{8E01107C-81B6-4E3A-A6BE-7287D5166941}"/>
    <cellStyle name="20% - Accent1 16 6" xfId="394" xr:uid="{19890F07-0381-4BA8-B671-F9BF4A8E5E05}"/>
    <cellStyle name="20% - Accent1 16 7" xfId="395" xr:uid="{C20A2CE9-F5E9-4F49-B3CB-59B9545D3403}"/>
    <cellStyle name="20% - Accent1 17" xfId="396" xr:uid="{A30D2F8F-383F-4B30-AA58-80BCE76AABFB}"/>
    <cellStyle name="20% - Accent1 17 2" xfId="397" xr:uid="{99527AB3-C36A-4A31-9AB7-CEF8C79C9584}"/>
    <cellStyle name="20% - Accent1 17 2 2" xfId="398" xr:uid="{E389473D-5080-42FA-A80D-446374F00B9E}"/>
    <cellStyle name="20% - Accent1 17 2 2 2" xfId="399" xr:uid="{9D805E0D-66BE-4F7F-ACA8-482EE6C4F1C3}"/>
    <cellStyle name="20% - Accent1 17 2 2 3" xfId="400" xr:uid="{896FB950-A6AE-4C1A-947C-391CEC58B190}"/>
    <cellStyle name="20% - Accent1 17 2 3" xfId="401" xr:uid="{B0EE11F9-12A1-4AF8-8ECB-713BCBA6603C}"/>
    <cellStyle name="20% - Accent1 17 2 4" xfId="402" xr:uid="{B684B3A1-8AEF-43A4-93D1-E762704567B4}"/>
    <cellStyle name="20% - Accent1 17 2 5" xfId="403" xr:uid="{2D0A0C90-7B5F-48EB-8A3D-73A1626A0411}"/>
    <cellStyle name="20% - Accent1 17 2 6" xfId="404" xr:uid="{14548C02-EDC9-4159-919C-2C5DBEE8C73E}"/>
    <cellStyle name="20% - Accent1 17 3" xfId="405" xr:uid="{C3D09240-3785-464B-B7DF-02BDD20FFF31}"/>
    <cellStyle name="20% - Accent1 17 3 2" xfId="406" xr:uid="{1740EFD9-11A4-4BA8-BE89-7F3FA28E24D6}"/>
    <cellStyle name="20% - Accent1 17 3 3" xfId="407" xr:uid="{34784AB5-F696-47A5-BB80-C5E77ED4FD44}"/>
    <cellStyle name="20% - Accent1 17 3 4" xfId="408" xr:uid="{EDF47FF2-DF3F-472D-9820-77AAD8D525C1}"/>
    <cellStyle name="20% - Accent1 17 3 5" xfId="409" xr:uid="{E77C8FC6-01BB-4FAC-BC1D-33BCCDDA6C97}"/>
    <cellStyle name="20% - Accent1 17 4" xfId="410" xr:uid="{BF8F50FB-38F9-473C-BE89-86C5AD32DD8E}"/>
    <cellStyle name="20% - Accent1 17 4 2" xfId="411" xr:uid="{F38D6CB2-0E09-43DB-8DD4-78A7A1E48737}"/>
    <cellStyle name="20% - Accent1 17 5" xfId="412" xr:uid="{04ED253C-0911-456F-A030-70A9C9A03270}"/>
    <cellStyle name="20% - Accent1 17 6" xfId="413" xr:uid="{D2B09FA9-03B2-4D00-932C-7B842A5846A4}"/>
    <cellStyle name="20% - Accent1 17 7" xfId="414" xr:uid="{FEC78D3C-D99D-40CD-972F-9A70753AA76A}"/>
    <cellStyle name="20% - Accent1 18" xfId="415" xr:uid="{952842B7-BBAA-494E-9C42-5C4C848C6CCC}"/>
    <cellStyle name="20% - Accent1 18 2" xfId="416" xr:uid="{A492E78D-0D24-4009-B172-2107A0FD81E4}"/>
    <cellStyle name="20% - Accent1 18 2 2" xfId="417" xr:uid="{676F6E83-2383-4869-AB9A-9D4E679A7654}"/>
    <cellStyle name="20% - Accent1 18 2 2 2" xfId="418" xr:uid="{FB6E6422-A732-4326-A25D-E5873CB0F345}"/>
    <cellStyle name="20% - Accent1 18 2 2 3" xfId="419" xr:uid="{74F090BA-92A8-487C-B9A2-8F74AE425AAB}"/>
    <cellStyle name="20% - Accent1 18 2 3" xfId="420" xr:uid="{C2E13180-BFD0-4B58-AF50-75425CCD2495}"/>
    <cellStyle name="20% - Accent1 18 2 4" xfId="421" xr:uid="{A987A382-2F56-42DF-8E66-4DBA19A9F979}"/>
    <cellStyle name="20% - Accent1 18 2 5" xfId="422" xr:uid="{F36DF698-7F2B-49CD-BC6E-C656E7C69D56}"/>
    <cellStyle name="20% - Accent1 18 2 6" xfId="423" xr:uid="{1FBEA293-8F08-4483-B93D-FE2473D478AB}"/>
    <cellStyle name="20% - Accent1 18 3" xfId="424" xr:uid="{8A1C2D97-DFDC-4FC2-9143-9789D0162D48}"/>
    <cellStyle name="20% - Accent1 18 3 2" xfId="425" xr:uid="{3069E9FE-BBC8-4F9E-90BC-50F2E4E1EA2D}"/>
    <cellStyle name="20% - Accent1 18 3 3" xfId="426" xr:uid="{1C5B3BBC-2322-4C41-BDBA-61A4CA75627B}"/>
    <cellStyle name="20% - Accent1 18 3 4" xfId="427" xr:uid="{A90A57B2-E864-4CC7-8B50-0547FB3C43D0}"/>
    <cellStyle name="20% - Accent1 18 3 5" xfId="428" xr:uid="{F5EB1A27-8A67-48C7-A7B5-FF8C621CF648}"/>
    <cellStyle name="20% - Accent1 18 4" xfId="429" xr:uid="{E803356A-30CC-4CAD-8245-8241C32E7163}"/>
    <cellStyle name="20% - Accent1 18 4 2" xfId="430" xr:uid="{4845CFFD-C4B5-4062-B568-9333679C1906}"/>
    <cellStyle name="20% - Accent1 18 5" xfId="431" xr:uid="{2A6155C0-E329-4E30-B086-B1ED32084642}"/>
    <cellStyle name="20% - Accent1 18 6" xfId="432" xr:uid="{728823EF-E4AB-46F4-98A9-E6B57D832A2B}"/>
    <cellStyle name="20% - Accent1 18 7" xfId="433" xr:uid="{F5F35C97-2728-4EC9-95AD-07C86A352B57}"/>
    <cellStyle name="20% - Accent1 19" xfId="434" xr:uid="{8C2A4442-2D8E-42F3-A130-01DE181D3936}"/>
    <cellStyle name="20% - Accent1 19 2" xfId="435" xr:uid="{CDFFA791-9844-46E1-B2FB-BCC70923A47D}"/>
    <cellStyle name="20% - Accent1 19 2 2" xfId="436" xr:uid="{05B897D5-227D-4E91-AC0F-BA050CD2DAFD}"/>
    <cellStyle name="20% - Accent1 19 2 3" xfId="437" xr:uid="{DA1724D9-9F33-4646-8473-245F8B68498D}"/>
    <cellStyle name="20% - Accent1 19 2 4" xfId="438" xr:uid="{ED69338E-918F-4086-908F-592495641810}"/>
    <cellStyle name="20% - Accent1 19 2 5" xfId="439" xr:uid="{EE54B3C3-A37E-4124-8CC2-C9C50A71BAAF}"/>
    <cellStyle name="20% - Accent1 19 3" xfId="440" xr:uid="{6E0E98D9-05BF-4EEC-B95D-6A69E1E01FC7}"/>
    <cellStyle name="20% - Accent1 19 3 2" xfId="441" xr:uid="{0E6F9F2A-5EFF-48D3-BDBA-FFA5E3BBCE1E}"/>
    <cellStyle name="20% - Accent1 19 4" xfId="442" xr:uid="{C162D9C8-2C00-4594-96FB-A197A0100E81}"/>
    <cellStyle name="20% - Accent1 19 5" xfId="443" xr:uid="{CE421C63-B1B5-4111-8EEA-F03E2BA285F7}"/>
    <cellStyle name="20% - Accent1 19 6" xfId="444" xr:uid="{30EC7329-B85D-4BE0-AFFB-BC968A268DD9}"/>
    <cellStyle name="20% - Accent1 2" xfId="67" xr:uid="{3407E09E-FBFD-47B3-AD4B-A2262BA811CB}"/>
    <cellStyle name="20% - Accent1 2 10" xfId="446" xr:uid="{00B10431-D757-48EA-A364-73C92CAADFF2}"/>
    <cellStyle name="20% - Accent1 2 11" xfId="447" xr:uid="{863560AF-F5D4-4197-B1AA-B2A3C3750CE6}"/>
    <cellStyle name="20% - Accent1 2 12" xfId="445" xr:uid="{3F9C9081-A3BE-4C09-ACFF-81808D3DC577}"/>
    <cellStyle name="20% - Accent1 2 13" xfId="3802" xr:uid="{3F29552C-FAF3-40BB-95F6-F2704C055992}"/>
    <cellStyle name="20% - Accent1 2 2" xfId="448" xr:uid="{1EB0422F-DAB3-4564-B2FB-26E71804D910}"/>
    <cellStyle name="20% - Accent1 2 2 10" xfId="449" xr:uid="{CB70F409-BE30-41A9-A1D9-95E8E1472C46}"/>
    <cellStyle name="20% - Accent1 2 2 2" xfId="450" xr:uid="{2A66B4C5-7A25-4165-8E87-846821DDE92C}"/>
    <cellStyle name="20% - Accent1 2 2 2 2" xfId="451" xr:uid="{AFB9E8BA-B8DF-4449-A5F4-42D1A1B08DF4}"/>
    <cellStyle name="20% - Accent1 2 2 2 2 2" xfId="452" xr:uid="{AC864140-39E2-42AB-8AC9-EC7890C61A48}"/>
    <cellStyle name="20% - Accent1 2 2 2 2 2 2" xfId="453" xr:uid="{52EBA1CA-44BE-4AD0-B10A-F2E62B9F7F97}"/>
    <cellStyle name="20% - Accent1 2 2 2 2 2 2 2" xfId="454" xr:uid="{81173CDE-EF3E-4CE0-83DD-FFCED3C3EDFF}"/>
    <cellStyle name="20% - Accent1 2 2 2 2 2 2 3" xfId="455" xr:uid="{AF2FD781-1C3B-4341-B864-4FE1EBF95703}"/>
    <cellStyle name="20% - Accent1 2 2 2 2 2 3" xfId="456" xr:uid="{6330AA04-D19A-47D8-9890-013B20861B23}"/>
    <cellStyle name="20% - Accent1 2 2 2 2 2 4" xfId="457" xr:uid="{AC6FFE99-CA15-4FEF-88CC-4604B5A825BA}"/>
    <cellStyle name="20% - Accent1 2 2 2 2 2 5" xfId="458" xr:uid="{B03A3E94-E83E-4422-AC45-8E104CF704E8}"/>
    <cellStyle name="20% - Accent1 2 2 2 2 2 6" xfId="459" xr:uid="{DDC8C649-DEDF-4ED0-941D-72A936E74FD9}"/>
    <cellStyle name="20% - Accent1 2 2 2 2 3" xfId="460" xr:uid="{2E573D2A-9C60-4281-9386-7F6C3ED46420}"/>
    <cellStyle name="20% - Accent1 2 2 2 2 3 2" xfId="461" xr:uid="{20DEFE69-6048-47A9-B10A-D314D776CAD9}"/>
    <cellStyle name="20% - Accent1 2 2 2 2 3 3" xfId="462" xr:uid="{9210BF5F-6CCC-44F4-95B7-FE9BFED226E1}"/>
    <cellStyle name="20% - Accent1 2 2 2 2 3 4" xfId="463" xr:uid="{97B87D3A-601D-4F06-A5EB-0F376244B67A}"/>
    <cellStyle name="20% - Accent1 2 2 2 2 3 5" xfId="464" xr:uid="{2851CA4B-00B8-4CB1-923C-BCAAF7068128}"/>
    <cellStyle name="20% - Accent1 2 2 2 2 4" xfId="465" xr:uid="{38140304-5D8A-48B5-B24E-41DBD80DC196}"/>
    <cellStyle name="20% - Accent1 2 2 2 2 4 2" xfId="466" xr:uid="{15F99B2F-FB99-42D3-8B77-FBD0CEEA3291}"/>
    <cellStyle name="20% - Accent1 2 2 2 2 5" xfId="467" xr:uid="{8531E2CA-EE3D-4925-8FC1-270DBB905D94}"/>
    <cellStyle name="20% - Accent1 2 2 2 2 6" xfId="468" xr:uid="{BEE264FA-93C2-4915-908E-7B648C8E4C24}"/>
    <cellStyle name="20% - Accent1 2 2 2 2 7" xfId="469" xr:uid="{5B70E326-2538-45DF-9590-F8D11ADCEE96}"/>
    <cellStyle name="20% - Accent1 2 2 2 2 8" xfId="470" xr:uid="{12176CE6-EDA6-40BA-A648-354EE373CE66}"/>
    <cellStyle name="20% - Accent1 2 2 2 3" xfId="471" xr:uid="{C543EDB7-950D-4E51-83E2-DEF380B2BAFE}"/>
    <cellStyle name="20% - Accent1 2 2 2 3 2" xfId="472" xr:uid="{C2891E22-8189-4660-B2CA-55F7FA8C2D6E}"/>
    <cellStyle name="20% - Accent1 2 2 2 3 2 2" xfId="473" xr:uid="{66F4641C-2FCB-44A7-947C-31A3B6697971}"/>
    <cellStyle name="20% - Accent1 2 2 2 3 2 3" xfId="474" xr:uid="{3336AD49-6675-421B-BA52-4E0ADADD91FC}"/>
    <cellStyle name="20% - Accent1 2 2 2 3 3" xfId="475" xr:uid="{6556BAAA-DF11-4AC8-B885-9AB21E574EBD}"/>
    <cellStyle name="20% - Accent1 2 2 2 3 4" xfId="476" xr:uid="{DBFF1008-2D25-4187-B44C-E235A4591DF6}"/>
    <cellStyle name="20% - Accent1 2 2 2 3 5" xfId="477" xr:uid="{22DA0A08-A46D-4676-B256-D0AF112C209C}"/>
    <cellStyle name="20% - Accent1 2 2 2 3 6" xfId="478" xr:uid="{364B80E4-8E7F-49AF-BDC1-0348CCC85AC6}"/>
    <cellStyle name="20% - Accent1 2 2 2 3 7" xfId="479" xr:uid="{40EC670D-A7E7-4F1F-A106-C745B476E519}"/>
    <cellStyle name="20% - Accent1 2 2 2 4" xfId="480" xr:uid="{781E442C-1591-4BE0-9568-2BF5AB7F7EC2}"/>
    <cellStyle name="20% - Accent1 2 2 2 4 2" xfId="481" xr:uid="{D1501C68-908A-4461-A7C0-0190364CD3B6}"/>
    <cellStyle name="20% - Accent1 2 2 2 4 3" xfId="482" xr:uid="{3BB7A5B5-FD6B-44E8-9997-54E7B4159232}"/>
    <cellStyle name="20% - Accent1 2 2 2 4 4" xfId="483" xr:uid="{1B1BB251-0724-4654-8843-E45E0D0F2952}"/>
    <cellStyle name="20% - Accent1 2 2 2 4 5" xfId="484" xr:uid="{73A5B47C-68A0-4DB3-AAAC-31808E9FACB4}"/>
    <cellStyle name="20% - Accent1 2 2 2 5" xfId="485" xr:uid="{32EC3BB0-4345-41F9-A7AE-EF9CABC0C941}"/>
    <cellStyle name="20% - Accent1 2 2 2 5 2" xfId="486" xr:uid="{F3EB6754-8EF9-4346-A223-9B497BFAAD7E}"/>
    <cellStyle name="20% - Accent1 2 2 2 6" xfId="487" xr:uid="{4EDF914E-D73D-4F2B-80F6-D8BD7D9BA520}"/>
    <cellStyle name="20% - Accent1 2 2 2 7" xfId="488" xr:uid="{D6A69126-106D-49A0-87EC-1488ED14ECEA}"/>
    <cellStyle name="20% - Accent1 2 2 2 8" xfId="489" xr:uid="{74A1512D-F018-44BE-BA22-51BCCB90FF43}"/>
    <cellStyle name="20% - Accent1 2 2 2 9" xfId="490" xr:uid="{E6895DF3-C538-42DC-BADE-B95260A1038C}"/>
    <cellStyle name="20% - Accent1 2 2 3" xfId="491" xr:uid="{987FB162-B033-4C6C-9E78-90675D0EDDDB}"/>
    <cellStyle name="20% - Accent1 2 2 3 2" xfId="492" xr:uid="{B5A4FF08-7727-4246-8F9F-0332AECC4F87}"/>
    <cellStyle name="20% - Accent1 2 2 3 2 2" xfId="493" xr:uid="{BED86630-D2DA-4EFE-A7D2-8782588344EE}"/>
    <cellStyle name="20% - Accent1 2 2 3 2 2 2" xfId="494" xr:uid="{F7DB6071-0A42-495E-B61F-260B24826921}"/>
    <cellStyle name="20% - Accent1 2 2 3 2 2 3" xfId="495" xr:uid="{1D60E66B-ED25-44EC-A5FF-1C000A89C862}"/>
    <cellStyle name="20% - Accent1 2 2 3 2 3" xfId="496" xr:uid="{5820933A-B91B-4957-BBE6-A3746D34364A}"/>
    <cellStyle name="20% - Accent1 2 2 3 2 4" xfId="497" xr:uid="{A6902C5F-0235-48AE-B614-F66D2470EFF8}"/>
    <cellStyle name="20% - Accent1 2 2 3 2 5" xfId="498" xr:uid="{65CAA95F-6A86-45E3-886F-6656C16D7D9B}"/>
    <cellStyle name="20% - Accent1 2 2 3 2 6" xfId="499" xr:uid="{1CCF198E-B32E-4FA6-92D8-8CC46479732C}"/>
    <cellStyle name="20% - Accent1 2 2 3 3" xfId="500" xr:uid="{AE940B09-3313-414E-95F2-E7B2088F9356}"/>
    <cellStyle name="20% - Accent1 2 2 3 3 2" xfId="501" xr:uid="{4E6806E5-BBBC-4BA4-889B-7BAB117F8C5B}"/>
    <cellStyle name="20% - Accent1 2 2 3 3 3" xfId="502" xr:uid="{5190143C-0286-4728-B3E0-A22A0AF62D7F}"/>
    <cellStyle name="20% - Accent1 2 2 3 3 4" xfId="503" xr:uid="{4F704FF3-09B9-4D74-92CC-A176CD6A784C}"/>
    <cellStyle name="20% - Accent1 2 2 3 3 5" xfId="504" xr:uid="{402CEDE5-CAC8-4FE4-8214-D114A4C83D8B}"/>
    <cellStyle name="20% - Accent1 2 2 3 4" xfId="505" xr:uid="{CA947C74-33F9-44EF-8ABF-283FDF451C03}"/>
    <cellStyle name="20% - Accent1 2 2 3 4 2" xfId="506" xr:uid="{4CC252B6-D86A-4DE8-AD9A-E65B4A42AD1F}"/>
    <cellStyle name="20% - Accent1 2 2 3 5" xfId="507" xr:uid="{0ECF2EDE-081F-4FF6-A3D9-EBC37D54177F}"/>
    <cellStyle name="20% - Accent1 2 2 3 6" xfId="508" xr:uid="{D888A2D6-B543-45A4-9718-C99D1D240F21}"/>
    <cellStyle name="20% - Accent1 2 2 3 7" xfId="509" xr:uid="{0975FBF4-3FFE-460B-8381-3C29724BA27A}"/>
    <cellStyle name="20% - Accent1 2 2 4" xfId="510" xr:uid="{A70EB2B9-8DD7-42D9-AC4D-349513E52ECD}"/>
    <cellStyle name="20% - Accent1 2 2 4 2" xfId="511" xr:uid="{C67E0F20-848E-4B77-8DA1-90A19A52D815}"/>
    <cellStyle name="20% - Accent1 2 2 4 2 2" xfId="512" xr:uid="{CD8C71DA-518E-4520-8BF8-2547871D7FA1}"/>
    <cellStyle name="20% - Accent1 2 2 4 2 3" xfId="513" xr:uid="{EC4F7E6D-780F-420A-8903-3A3DDDE28986}"/>
    <cellStyle name="20% - Accent1 2 2 4 3" xfId="514" xr:uid="{734925D6-69BB-40D2-939D-69DC1B8AD65F}"/>
    <cellStyle name="20% - Accent1 2 2 4 4" xfId="515" xr:uid="{99E09163-D07F-4E4D-9AD5-5A3E14471F0C}"/>
    <cellStyle name="20% - Accent1 2 2 4 5" xfId="516" xr:uid="{AC3C779D-811F-4FEB-A36C-FB1988A2A598}"/>
    <cellStyle name="20% - Accent1 2 2 4 6" xfId="517" xr:uid="{DD083164-3745-41B9-98BB-ED2471C57B9E}"/>
    <cellStyle name="20% - Accent1 2 2 4 7" xfId="518" xr:uid="{E99E5091-A445-467A-B1EA-8763FB3ED253}"/>
    <cellStyle name="20% - Accent1 2 2 5" xfId="519" xr:uid="{FC405B5C-C91D-4136-AD90-A3F144237DF2}"/>
    <cellStyle name="20% - Accent1 2 2 5 2" xfId="520" xr:uid="{1AD61CAD-9014-426F-8BFA-AB0E4FDB8969}"/>
    <cellStyle name="20% - Accent1 2 2 5 2 2" xfId="521" xr:uid="{A52C443B-22EB-47DB-893D-ED99E2AF2758}"/>
    <cellStyle name="20% - Accent1 2 2 5 2 3" xfId="522" xr:uid="{4C98189A-E253-4954-ABCC-BA9A227E1A5B}"/>
    <cellStyle name="20% - Accent1 2 2 5 3" xfId="523" xr:uid="{5E75B33D-BAEE-4D6D-ADE2-03E626053076}"/>
    <cellStyle name="20% - Accent1 2 2 5 4" xfId="524" xr:uid="{ADAC8034-755D-4EBD-9D5E-E4C196DD9097}"/>
    <cellStyle name="20% - Accent1 2 2 5 5" xfId="525" xr:uid="{C54EEEC1-0D7B-44E4-A92B-629ACB4BA6A3}"/>
    <cellStyle name="20% - Accent1 2 2 5 6" xfId="526" xr:uid="{007F5696-A15A-453E-885C-45B807671EC1}"/>
    <cellStyle name="20% - Accent1 2 2 5 7" xfId="527" xr:uid="{16D1B682-8F53-45C5-A1B1-D755B6C5576C}"/>
    <cellStyle name="20% - Accent1 2 2 6" xfId="528" xr:uid="{E61B48F4-8012-4D75-B26E-C1B31C3AB1FB}"/>
    <cellStyle name="20% - Accent1 2 2 6 2" xfId="529" xr:uid="{56C9CEC0-0736-4A82-9332-CC95E3199FAB}"/>
    <cellStyle name="20% - Accent1 2 2 6 3" xfId="530" xr:uid="{F485DC51-890E-41C5-BAAA-CEED795C7AFC}"/>
    <cellStyle name="20% - Accent1 2 2 6 4" xfId="531" xr:uid="{07D62DE3-73A7-4C1C-80A4-A919C709D2FE}"/>
    <cellStyle name="20% - Accent1 2 2 6 5" xfId="532" xr:uid="{F4F653AF-511B-4AC0-9DB9-04964289694A}"/>
    <cellStyle name="20% - Accent1 2 2 7" xfId="533" xr:uid="{1DCC6F5A-D20F-49CC-BA9D-3839722949F6}"/>
    <cellStyle name="20% - Accent1 2 2 7 2" xfId="534" xr:uid="{AFED3B94-E369-49CD-84AB-4BE3899F5F3A}"/>
    <cellStyle name="20% - Accent1 2 2 8" xfId="535" xr:uid="{A497B287-AE42-4BF3-9CD3-C1F049C9D6E9}"/>
    <cellStyle name="20% - Accent1 2 2 9" xfId="536" xr:uid="{D9D9D197-CF51-4FE6-9DDC-71D2EBCD1D61}"/>
    <cellStyle name="20% - Accent1 2 3" xfId="537" xr:uid="{3AC1954E-F4EA-473D-A620-0B6B8F61B507}"/>
    <cellStyle name="20% - Accent1 2 3 2" xfId="538" xr:uid="{3E3351F0-F782-419F-B2B7-E1A48226E926}"/>
    <cellStyle name="20% - Accent1 2 3 2 2" xfId="539" xr:uid="{D4DBF752-4481-43A3-9DBD-50A4E58033F8}"/>
    <cellStyle name="20% - Accent1 2 3 2 2 2" xfId="540" xr:uid="{AB7D4B43-2E9D-48D6-A4D8-5379F646988E}"/>
    <cellStyle name="20% - Accent1 2 3 2 2 2 2" xfId="541" xr:uid="{9DD13688-8E27-4ED7-8C54-918235A6B4F7}"/>
    <cellStyle name="20% - Accent1 2 3 2 2 2 3" xfId="542" xr:uid="{4459063F-11F0-4BD2-88CE-561300162A9A}"/>
    <cellStyle name="20% - Accent1 2 3 2 2 3" xfId="543" xr:uid="{0C5CDC7A-D355-4242-9453-A97306DCE244}"/>
    <cellStyle name="20% - Accent1 2 3 2 2 4" xfId="544" xr:uid="{8CD0A8DB-A32A-4030-9D05-EBF2BB74C131}"/>
    <cellStyle name="20% - Accent1 2 3 2 2 5" xfId="545" xr:uid="{BB3F10EB-CBCC-4FC8-8147-06AD319F72D6}"/>
    <cellStyle name="20% - Accent1 2 3 2 2 6" xfId="546" xr:uid="{105088BF-5A94-44CB-B7F2-D60CD71A55DC}"/>
    <cellStyle name="20% - Accent1 2 3 2 3" xfId="547" xr:uid="{756EA88E-A1F6-431B-832E-BDC332E67254}"/>
    <cellStyle name="20% - Accent1 2 3 2 3 2" xfId="548" xr:uid="{805D5A27-9D90-4F2C-824F-CF1B46C79E6F}"/>
    <cellStyle name="20% - Accent1 2 3 2 3 3" xfId="549" xr:uid="{F7038AFB-2719-42C0-B7C8-BD2903EB7536}"/>
    <cellStyle name="20% - Accent1 2 3 2 3 4" xfId="550" xr:uid="{80D35AAF-B3FA-4118-A79B-5CF53E54E227}"/>
    <cellStyle name="20% - Accent1 2 3 2 3 5" xfId="551" xr:uid="{84A54649-A03C-4F89-91F7-51F9E7D9FC9B}"/>
    <cellStyle name="20% - Accent1 2 3 2 4" xfId="552" xr:uid="{F43CA6B2-7CCD-48C8-A752-6B0EB1299BF1}"/>
    <cellStyle name="20% - Accent1 2 3 2 4 2" xfId="553" xr:uid="{39D0A00A-BDD3-405A-88C4-57256B14CD7F}"/>
    <cellStyle name="20% - Accent1 2 3 2 5" xfId="554" xr:uid="{806D719D-95C0-495D-A605-4BCFA93287E1}"/>
    <cellStyle name="20% - Accent1 2 3 2 6" xfId="555" xr:uid="{CD1D67C6-35EF-482C-BA86-0966885744C6}"/>
    <cellStyle name="20% - Accent1 2 3 2 7" xfId="556" xr:uid="{58E0FF36-F303-4401-9C3E-34E9AC1FA84C}"/>
    <cellStyle name="20% - Accent1 2 3 3" xfId="557" xr:uid="{86F08CAE-85B3-47E6-88F3-A286FFADAF45}"/>
    <cellStyle name="20% - Accent1 2 3 3 2" xfId="558" xr:uid="{182FCDF6-C65E-4E88-94D0-0E0655D79495}"/>
    <cellStyle name="20% - Accent1 2 3 3 2 2" xfId="559" xr:uid="{4ACB5C9D-3E23-41A9-A92C-A796A127CAF7}"/>
    <cellStyle name="20% - Accent1 2 3 3 2 3" xfId="560" xr:uid="{6DB84724-87DB-447C-8D66-74C3EBBA25B3}"/>
    <cellStyle name="20% - Accent1 2 3 3 3" xfId="561" xr:uid="{1380CEFF-34E6-48F4-A5DD-BF79FB95D347}"/>
    <cellStyle name="20% - Accent1 2 3 3 4" xfId="562" xr:uid="{B6C4208B-32DD-42FF-9EF9-5F115452FAAC}"/>
    <cellStyle name="20% - Accent1 2 3 3 5" xfId="563" xr:uid="{C9F19E87-2249-43E2-94B1-3CDDED39DBE0}"/>
    <cellStyle name="20% - Accent1 2 3 3 6" xfId="564" xr:uid="{6B978952-756F-4846-A63D-9B7C247CD71E}"/>
    <cellStyle name="20% - Accent1 2 3 4" xfId="565" xr:uid="{F748CB21-079E-43C1-94D3-C0C6CD7AD136}"/>
    <cellStyle name="20% - Accent1 2 3 4 2" xfId="566" xr:uid="{49C4656A-26FB-4135-A9BA-3A8148286E6B}"/>
    <cellStyle name="20% - Accent1 2 3 4 2 2" xfId="567" xr:uid="{6A9423C5-14F6-42E6-97C0-71A0C4249780}"/>
    <cellStyle name="20% - Accent1 2 3 4 2 3" xfId="568" xr:uid="{4E80DEBE-F804-4D9C-8E4C-DA4962E2980B}"/>
    <cellStyle name="20% - Accent1 2 3 4 3" xfId="569" xr:uid="{15169D6D-5E3E-44F8-946E-B5D52474784A}"/>
    <cellStyle name="20% - Accent1 2 3 4 4" xfId="570" xr:uid="{DE7B60D8-4218-4E17-84FD-98B052B0A7FB}"/>
    <cellStyle name="20% - Accent1 2 3 4 5" xfId="571" xr:uid="{3BEC8E73-4DE0-41D2-962D-B1C9A2B3FF66}"/>
    <cellStyle name="20% - Accent1 2 3 4 6" xfId="572" xr:uid="{9C839C4D-67C5-4429-B3BC-5BC968115D3F}"/>
    <cellStyle name="20% - Accent1 2 3 5" xfId="573" xr:uid="{C5C0484D-86E4-4F8A-96A6-340F205CF46B}"/>
    <cellStyle name="20% - Accent1 2 3 5 2" xfId="574" xr:uid="{559E3FEE-D25F-40F4-9201-EEB105D4C70B}"/>
    <cellStyle name="20% - Accent1 2 3 5 3" xfId="575" xr:uid="{66C15EC3-325D-4798-9C1B-26F68AF1DAB0}"/>
    <cellStyle name="20% - Accent1 2 3 5 4" xfId="576" xr:uid="{AEE6C5BE-5236-4480-89D4-880608A6A5AB}"/>
    <cellStyle name="20% - Accent1 2 3 5 5" xfId="577" xr:uid="{5CE94393-82E6-4CC2-ACA9-9CDBC8E9126B}"/>
    <cellStyle name="20% - Accent1 2 3 6" xfId="578" xr:uid="{9989297E-A4ED-4A75-B1A3-445F56BDC759}"/>
    <cellStyle name="20% - Accent1 2 3 6 2" xfId="579" xr:uid="{C4C0E8BF-203F-4CB6-A7AC-B7432AA681D7}"/>
    <cellStyle name="20% - Accent1 2 3 7" xfId="580" xr:uid="{00D0C8B5-9E08-47C0-903D-343597696109}"/>
    <cellStyle name="20% - Accent1 2 3 8" xfId="581" xr:uid="{3D786994-9C23-4C82-80DB-6D1A8643AF3A}"/>
    <cellStyle name="20% - Accent1 2 3 9" xfId="582" xr:uid="{E44A03E7-E2BE-481C-91A3-02C7C472D50F}"/>
    <cellStyle name="20% - Accent1 2 4" xfId="583" xr:uid="{26CD7788-43A5-431A-92A1-70EC62C47491}"/>
    <cellStyle name="20% - Accent1 2 4 2" xfId="584" xr:uid="{E49BBAA4-8539-4DC0-925F-AC8567D26624}"/>
    <cellStyle name="20% - Accent1 2 4 2 2" xfId="585" xr:uid="{7648C3A0-5A3B-4ECE-96A8-3A95CB2E202D}"/>
    <cellStyle name="20% - Accent1 2 4 2 2 2" xfId="586" xr:uid="{464D19B0-58D8-4749-89E9-3A28AE8AE979}"/>
    <cellStyle name="20% - Accent1 2 4 2 2 2 2" xfId="587" xr:uid="{4BDB5B7F-F35F-49CA-B6A4-0EE544656BC7}"/>
    <cellStyle name="20% - Accent1 2 4 2 2 2 3" xfId="588" xr:uid="{4647162A-1BD5-407C-9552-DEA640F22174}"/>
    <cellStyle name="20% - Accent1 2 4 2 2 3" xfId="589" xr:uid="{2321245A-B315-4927-8F5B-4AFEB1282628}"/>
    <cellStyle name="20% - Accent1 2 4 2 2 4" xfId="590" xr:uid="{37989F3B-48F5-4606-8D91-7F0D91E633DC}"/>
    <cellStyle name="20% - Accent1 2 4 2 2 5" xfId="591" xr:uid="{8BD9CBD0-CBE0-4AD2-B427-1B997573267B}"/>
    <cellStyle name="20% - Accent1 2 4 2 2 6" xfId="592" xr:uid="{984CB7C0-1A85-498F-8DC4-6FD8814A5BD2}"/>
    <cellStyle name="20% - Accent1 2 4 2 3" xfId="593" xr:uid="{FFD9CC67-731E-4C86-9840-6DF71C7D67AA}"/>
    <cellStyle name="20% - Accent1 2 4 2 3 2" xfId="594" xr:uid="{15C616C3-27B4-4F31-BF55-DC40565BA6D3}"/>
    <cellStyle name="20% - Accent1 2 4 2 3 3" xfId="595" xr:uid="{B1AA4347-D9A4-4953-9300-861263D9CC79}"/>
    <cellStyle name="20% - Accent1 2 4 2 3 4" xfId="596" xr:uid="{F696914C-439F-4ACC-A3DF-B3938FAF20DB}"/>
    <cellStyle name="20% - Accent1 2 4 2 3 5" xfId="597" xr:uid="{EE01CA5A-7AA1-4EDD-A9E7-CF71B2B76FA5}"/>
    <cellStyle name="20% - Accent1 2 4 2 4" xfId="598" xr:uid="{A175BF2D-17DB-4B72-9679-3024C5F86CC5}"/>
    <cellStyle name="20% - Accent1 2 4 2 4 2" xfId="599" xr:uid="{8967D720-DA64-4849-8D97-044842F8C88F}"/>
    <cellStyle name="20% - Accent1 2 4 2 5" xfId="600" xr:uid="{4EB81FD5-A7AB-4825-9A00-415EDCD1BE40}"/>
    <cellStyle name="20% - Accent1 2 4 2 6" xfId="601" xr:uid="{5EF40C4B-C8D8-41CA-BE74-BB8C20D32184}"/>
    <cellStyle name="20% - Accent1 2 4 2 7" xfId="602" xr:uid="{5026922C-37A3-4EB1-BD50-6B23DDE0B817}"/>
    <cellStyle name="20% - Accent1 2 4 3" xfId="603" xr:uid="{406459D7-ECD7-4BF1-A5E5-7B0420EBFBBB}"/>
    <cellStyle name="20% - Accent1 2 4 3 2" xfId="604" xr:uid="{55C319D4-7456-4CA3-AA2A-211BF0E617AF}"/>
    <cellStyle name="20% - Accent1 2 4 3 2 2" xfId="605" xr:uid="{19252EC5-A62A-4D2F-A23E-AF2BB64FB58C}"/>
    <cellStyle name="20% - Accent1 2 4 3 2 3" xfId="606" xr:uid="{61489D1B-6433-40A5-A218-9E9232756D50}"/>
    <cellStyle name="20% - Accent1 2 4 3 3" xfId="607" xr:uid="{9539FB25-5B13-4835-A879-16719EEB9F55}"/>
    <cellStyle name="20% - Accent1 2 4 3 4" xfId="608" xr:uid="{8F798720-DDC2-41C5-9EB1-9636738E459B}"/>
    <cellStyle name="20% - Accent1 2 4 3 5" xfId="609" xr:uid="{F6499025-DD91-461D-B1B6-2ADFE30819FA}"/>
    <cellStyle name="20% - Accent1 2 4 3 6" xfId="610" xr:uid="{3FEE7338-058B-47A1-BEEF-7E00F67D6260}"/>
    <cellStyle name="20% - Accent1 2 4 4" xfId="611" xr:uid="{8C8F5B5B-37C7-4D5D-86E9-8AC8D453135D}"/>
    <cellStyle name="20% - Accent1 2 4 4 2" xfId="612" xr:uid="{11D195D7-1773-4B4A-B3D1-E2EB56F7471A}"/>
    <cellStyle name="20% - Accent1 2 4 4 3" xfId="613" xr:uid="{3785E85C-DFA2-4924-9559-58092EF11CF5}"/>
    <cellStyle name="20% - Accent1 2 4 4 4" xfId="614" xr:uid="{64B2E83B-EAA6-4F38-A517-004E487573F1}"/>
    <cellStyle name="20% - Accent1 2 4 4 5" xfId="615" xr:uid="{A5FC2834-3B87-4BCB-BF12-693F70F1CB66}"/>
    <cellStyle name="20% - Accent1 2 4 5" xfId="616" xr:uid="{85861789-7A49-4224-8FAF-B88C8F46D3B0}"/>
    <cellStyle name="20% - Accent1 2 4 5 2" xfId="617" xr:uid="{4BA411EF-6956-46A0-9161-AC5F5950B2D3}"/>
    <cellStyle name="20% - Accent1 2 4 6" xfId="618" xr:uid="{9CD48DC1-59DF-47B9-ACDC-76957A465FE3}"/>
    <cellStyle name="20% - Accent1 2 4 7" xfId="619" xr:uid="{75D629EC-7671-476D-93DA-E086813E51CD}"/>
    <cellStyle name="20% - Accent1 2 4 8" xfId="620" xr:uid="{2935B370-1B14-4D54-8199-B7834C74C05C}"/>
    <cellStyle name="20% - Accent1 2 5" xfId="621" xr:uid="{8A9E08CE-78E6-4A2D-9990-EC550176E716}"/>
    <cellStyle name="20% - Accent1 2 5 2" xfId="622" xr:uid="{E94CF449-34AA-4074-A386-609274B9F09A}"/>
    <cellStyle name="20% - Accent1 2 5 2 2" xfId="623" xr:uid="{E079A9A7-24C9-4C4E-B0BD-DA3E7D17F17B}"/>
    <cellStyle name="20% - Accent1 2 5 2 2 2" xfId="624" xr:uid="{5F0A2B06-21D3-4987-BF39-FEBE7BB99305}"/>
    <cellStyle name="20% - Accent1 2 5 2 2 3" xfId="625" xr:uid="{0C597C0A-D2C4-466C-B601-718530A94DA3}"/>
    <cellStyle name="20% - Accent1 2 5 2 3" xfId="626" xr:uid="{2FF0271B-536F-4547-8ADF-359B5B7CA679}"/>
    <cellStyle name="20% - Accent1 2 5 2 4" xfId="627" xr:uid="{538CA272-8EE4-40AA-86D1-5A38A19C7F47}"/>
    <cellStyle name="20% - Accent1 2 5 2 5" xfId="628" xr:uid="{424484A6-DF07-4E80-B3E9-E60C950FFBB2}"/>
    <cellStyle name="20% - Accent1 2 5 2 6" xfId="629" xr:uid="{D78B87D6-B0C8-4F06-8778-56B4318EB003}"/>
    <cellStyle name="20% - Accent1 2 5 3" xfId="630" xr:uid="{78B09A2A-0743-4A2F-BC46-46D7FC3E0DC4}"/>
    <cellStyle name="20% - Accent1 2 5 3 2" xfId="631" xr:uid="{CF95C453-951A-4923-9D35-5BDD8CFBAFFB}"/>
    <cellStyle name="20% - Accent1 2 5 3 3" xfId="632" xr:uid="{5DE329DE-10F2-4385-A992-372C3F41B41E}"/>
    <cellStyle name="20% - Accent1 2 5 3 4" xfId="633" xr:uid="{EDE26A4D-4B42-4372-8EBA-36F80D449640}"/>
    <cellStyle name="20% - Accent1 2 5 3 5" xfId="634" xr:uid="{C88CA224-8452-4CF8-9E2E-A71EC5B907EB}"/>
    <cellStyle name="20% - Accent1 2 5 4" xfId="635" xr:uid="{CE17CCCB-968C-4DFB-B031-1FF0410591FB}"/>
    <cellStyle name="20% - Accent1 2 5 4 2" xfId="636" xr:uid="{4CBA1E0A-52E7-4699-AF68-9EDC66CFDAE5}"/>
    <cellStyle name="20% - Accent1 2 5 5" xfId="637" xr:uid="{988CBB1E-AF32-484A-AC02-68027221607E}"/>
    <cellStyle name="20% - Accent1 2 5 6" xfId="638" xr:uid="{E02A1FEC-C786-4693-B1C5-0F88BF252893}"/>
    <cellStyle name="20% - Accent1 2 5 7" xfId="639" xr:uid="{17CEFBE8-D01B-4D74-91EF-41D5F3ACD97E}"/>
    <cellStyle name="20% - Accent1 2 6" xfId="640" xr:uid="{2B8CBC8D-FD27-4524-962D-2203A61C2E09}"/>
    <cellStyle name="20% - Accent1 2 6 2" xfId="641" xr:uid="{62C5B3F3-7514-4A46-9D68-E3E022E6E6B4}"/>
    <cellStyle name="20% - Accent1 2 6 2 2" xfId="642" xr:uid="{C4A4A50A-A449-4784-801B-6B41B45FAF26}"/>
    <cellStyle name="20% - Accent1 2 6 2 3" xfId="643" xr:uid="{4996419A-6D88-46DC-A38F-2680B86F0BED}"/>
    <cellStyle name="20% - Accent1 2 6 3" xfId="644" xr:uid="{88327D1F-3399-4B76-895A-93F4C3A5C165}"/>
    <cellStyle name="20% - Accent1 2 6 4" xfId="645" xr:uid="{1D606AF8-CCCF-4CB9-ABA1-70D18AFBA856}"/>
    <cellStyle name="20% - Accent1 2 6 5" xfId="646" xr:uid="{DFD0F51B-DD3C-4342-91A4-DEEA8AADB49E}"/>
    <cellStyle name="20% - Accent1 2 6 6" xfId="647" xr:uid="{65C4ACD9-EF6F-4609-B15F-666530DC39BE}"/>
    <cellStyle name="20% - Accent1 2 7" xfId="648" xr:uid="{1F21812D-FF3B-4E41-AF89-77E1D404C1CE}"/>
    <cellStyle name="20% - Accent1 2 7 2" xfId="649" xr:uid="{44D8CB51-6D56-419A-BA6E-A6B6B6684FFE}"/>
    <cellStyle name="20% - Accent1 2 7 2 2" xfId="650" xr:uid="{D7D11C60-AAFB-4E16-9D26-AA51A9191C2F}"/>
    <cellStyle name="20% - Accent1 2 7 2 3" xfId="651" xr:uid="{D62930FC-8262-4443-B647-A2F1E476BC16}"/>
    <cellStyle name="20% - Accent1 2 7 3" xfId="652" xr:uid="{1A6462C3-459E-46C0-8EC8-B2BDA87DC6EB}"/>
    <cellStyle name="20% - Accent1 2 7 4" xfId="653" xr:uid="{E885B386-6484-41F5-9F5D-B8DEA20D4FF8}"/>
    <cellStyle name="20% - Accent1 2 7 5" xfId="654" xr:uid="{C8202841-4E21-458B-8E7E-0ED3759FE625}"/>
    <cellStyle name="20% - Accent1 2 7 6" xfId="655" xr:uid="{22EE3981-C9FF-4730-AE9D-1A50318DE3EE}"/>
    <cellStyle name="20% - Accent1 2 8" xfId="656" xr:uid="{149E61FF-8F62-4CFF-8262-920A620C2299}"/>
    <cellStyle name="20% - Accent1 2 8 2" xfId="657" xr:uid="{F4B5447B-8BA5-4765-8A95-BA6880E792B7}"/>
    <cellStyle name="20% - Accent1 2 8 3" xfId="658" xr:uid="{0CC7F7FD-6BB6-4BEE-8BDA-11417A1D28D8}"/>
    <cellStyle name="20% - Accent1 2 8 4" xfId="659" xr:uid="{9BAFF4D8-755E-4040-BF94-FC22EB017DEF}"/>
    <cellStyle name="20% - Accent1 2 8 5" xfId="660" xr:uid="{2A5D45C8-F3DD-4933-AA0A-A7F5824FF455}"/>
    <cellStyle name="20% - Accent1 2 9" xfId="661" xr:uid="{55B2BACB-0E34-4D77-BE19-5B1BEAFF4E51}"/>
    <cellStyle name="20% - Accent1 2 9 2" xfId="662" xr:uid="{AF44F9DA-71FE-49C4-ACE0-43CC6DB87C41}"/>
    <cellStyle name="20% - Accent1 20" xfId="663" xr:uid="{13CF7A4F-269E-43AA-93A6-7A16AED435AF}"/>
    <cellStyle name="20% - Accent1 20 2" xfId="664" xr:uid="{A65BAE50-2F7F-490A-8804-FC1300E35376}"/>
    <cellStyle name="20% - Accent1 20 2 2" xfId="665" xr:uid="{7DCD0BD9-D559-477F-ADFB-2138E8DD1190}"/>
    <cellStyle name="20% - Accent1 20 2 3" xfId="666" xr:uid="{F733EE8F-1CBC-48C7-98E8-79C54D706302}"/>
    <cellStyle name="20% - Accent1 20 3" xfId="667" xr:uid="{6F883A4A-5863-45CD-A1FD-12E52212730B}"/>
    <cellStyle name="20% - Accent1 20 4" xfId="668" xr:uid="{A24EA1D3-8B34-4FE4-BA80-E6BC363A9E70}"/>
    <cellStyle name="20% - Accent1 20 5" xfId="669" xr:uid="{9F9B6041-1724-46A5-AFF6-459953195136}"/>
    <cellStyle name="20% - Accent1 20 6" xfId="670" xr:uid="{DA88B57E-11DC-43C7-82FC-99313DA5437B}"/>
    <cellStyle name="20% - Accent1 21" xfId="671" xr:uid="{8CC8A177-3410-4BF2-8B67-2093C4DEBD9C}"/>
    <cellStyle name="20% - Accent1 21 2" xfId="672" xr:uid="{560E1301-D645-4D8D-BFA4-BF961B332336}"/>
    <cellStyle name="20% - Accent1 21 2 2" xfId="673" xr:uid="{2385E134-9F4E-4B29-BD03-C37EAF5DC3A5}"/>
    <cellStyle name="20% - Accent1 21 2 3" xfId="674" xr:uid="{9C42B589-14C2-4E30-AAB4-9DFACB991650}"/>
    <cellStyle name="20% - Accent1 21 3" xfId="675" xr:uid="{AFECE5CE-C797-416A-BC38-AC7AE544FB04}"/>
    <cellStyle name="20% - Accent1 21 4" xfId="676" xr:uid="{A857379E-B0F2-4452-BDDD-089DC70D0C62}"/>
    <cellStyle name="20% - Accent1 21 5" xfId="677" xr:uid="{5F5B2E58-82D9-43B1-80BC-9EFAF7D5A72D}"/>
    <cellStyle name="20% - Accent1 21 6" xfId="678" xr:uid="{5254389A-73DA-4326-A0E3-5BD9EA59C070}"/>
    <cellStyle name="20% - Accent1 22" xfId="679" xr:uid="{99A45D84-D2C6-4F37-94C3-A698E54EBE7F}"/>
    <cellStyle name="20% - Accent1 22 2" xfId="680" xr:uid="{2C7E1A71-F93E-4B27-BD1F-C030F9FD63D0}"/>
    <cellStyle name="20% - Accent1 22 2 2" xfId="681" xr:uid="{56F1E331-B68B-4460-B9BF-5B807739F28B}"/>
    <cellStyle name="20% - Accent1 22 2 3" xfId="682" xr:uid="{DB37CCBE-B260-447B-9456-7D19A1B8FC6A}"/>
    <cellStyle name="20% - Accent1 22 3" xfId="683" xr:uid="{2EE329E8-8E26-42A5-824F-579C6EE0015A}"/>
    <cellStyle name="20% - Accent1 22 3 2" xfId="684" xr:uid="{4E9BF714-D1A6-4205-8C22-060368DAB225}"/>
    <cellStyle name="20% - Accent1 22 3 3" xfId="685" xr:uid="{4AEE45C6-6A05-42EA-BAD2-DDE924BFDC48}"/>
    <cellStyle name="20% - Accent1 22 3 4" xfId="686" xr:uid="{35D36D63-B221-4723-8AEF-F58ED5C38353}"/>
    <cellStyle name="20% - Accent1 22 4" xfId="687" xr:uid="{02E5F1FC-A43F-452F-8172-642C32E48A2C}"/>
    <cellStyle name="20% - Accent1 22 5" xfId="688" xr:uid="{BE9A213B-C15D-4AD2-A2F0-1AA15CE25C3C}"/>
    <cellStyle name="20% - Accent1 23" xfId="689" xr:uid="{DE7767BB-BCBF-4388-92F5-3D5566060842}"/>
    <cellStyle name="20% - Accent1 23 2" xfId="690" xr:uid="{3ED0AB5A-99D7-45F0-9FB6-CC154DBFE644}"/>
    <cellStyle name="20% - Accent1 23 2 2" xfId="691" xr:uid="{BCD0EE34-842A-46A5-BEE0-E41CC78B4CB1}"/>
    <cellStyle name="20% - Accent1 23 2 2 2" xfId="692" xr:uid="{9C0DAC60-3070-4A79-8392-357E24A58944}"/>
    <cellStyle name="20% - Accent1 23 2 2 3" xfId="693" xr:uid="{FC474275-7C35-47A6-BB64-3CF2D313C647}"/>
    <cellStyle name="20% - Accent1 23 2 3" xfId="694" xr:uid="{18B28844-C805-4D0F-A348-308A0A044CD1}"/>
    <cellStyle name="20% - Accent1 23 3" xfId="695" xr:uid="{CAA58715-5163-4677-8AFA-724C381B4105}"/>
    <cellStyle name="20% - Accent1 23 4" xfId="696" xr:uid="{215C2E6F-1653-41A6-89B5-83AAE95B0F84}"/>
    <cellStyle name="20% - Accent1 24" xfId="697" xr:uid="{2DABF40D-F40D-48B6-857D-AC013DFF52F1}"/>
    <cellStyle name="20% - Accent1 24 2" xfId="698" xr:uid="{3EFC95A3-3A81-469C-AC68-DDA056620D31}"/>
    <cellStyle name="20% - Accent1 24 2 2" xfId="699" xr:uid="{2F28502C-04C0-42E7-B8F9-2B2A59A58AAC}"/>
    <cellStyle name="20% - Accent1 24 2 2 2" xfId="700" xr:uid="{DF78576C-751D-42EA-8B08-4C5646D7F822}"/>
    <cellStyle name="20% - Accent1 24 2 3" xfId="701" xr:uid="{0DDDBD09-2BDD-406C-9B2E-D1035C58E693}"/>
    <cellStyle name="20% - Accent1 24 3" xfId="702" xr:uid="{42ADC3E1-18C9-408B-99C2-47D8900EC54B}"/>
    <cellStyle name="20% - Accent1 24 4" xfId="703" xr:uid="{0DCA03B0-EEF6-4432-B2D1-D70758134616}"/>
    <cellStyle name="20% - Accent1 25" xfId="704" xr:uid="{17389174-87B6-4DA7-BBE0-59D0693CBD1C}"/>
    <cellStyle name="20% - Accent1 25 2" xfId="705" xr:uid="{A770A6B1-6609-4529-AD63-24D4C3F66EE0}"/>
    <cellStyle name="20% - Accent1 25 2 2" xfId="706" xr:uid="{6C1A69C1-F2DA-492C-A21A-25F4F01A456A}"/>
    <cellStyle name="20% - Accent1 25 3" xfId="707" xr:uid="{908940E6-4847-4DA2-8362-E171D94206E8}"/>
    <cellStyle name="20% - Accent1 25 4" xfId="708" xr:uid="{CE01BB7F-4FE5-4246-84F2-5B1DB41D9DF3}"/>
    <cellStyle name="20% - Accent1 26" xfId="709" xr:uid="{543CE230-5CF6-4842-A8EF-76866D561C51}"/>
    <cellStyle name="20% - Accent1 26 2" xfId="710" xr:uid="{4F52563D-1837-48DA-9F06-D56CEB30EC69}"/>
    <cellStyle name="20% - Accent1 26 2 2" xfId="711" xr:uid="{041175CC-C778-4B82-92D9-58A447A2ADBF}"/>
    <cellStyle name="20% - Accent1 26 3" xfId="712" xr:uid="{01173014-570B-4E2E-914B-54C9AE1BEDCC}"/>
    <cellStyle name="20% - Accent1 26 4" xfId="713" xr:uid="{545203A2-5888-4FC6-9222-7354AEC3F7E8}"/>
    <cellStyle name="20% - Accent1 27" xfId="714" xr:uid="{C54E32CD-2512-4112-A67D-F42335400788}"/>
    <cellStyle name="20% - Accent1 27 2" xfId="715" xr:uid="{ED3CC685-B0A3-48D1-BE4A-9D40D495B282}"/>
    <cellStyle name="20% - Accent1 27 2 2" xfId="716" xr:uid="{54149872-05AD-461A-B57D-F1CFF4F73840}"/>
    <cellStyle name="20% - Accent1 27 3" xfId="717" xr:uid="{ACCB3852-B148-4007-9BB7-372134296FB0}"/>
    <cellStyle name="20% - Accent1 27 4" xfId="718" xr:uid="{00976CFF-1733-4818-8421-D9FEA8521915}"/>
    <cellStyle name="20% - Accent1 28" xfId="719" xr:uid="{DB4109F5-C7B7-4354-9C1D-0AB11F35477C}"/>
    <cellStyle name="20% - Accent1 29" xfId="720" xr:uid="{65A9208C-1BF4-44E1-8DCD-9A87F747F94E}"/>
    <cellStyle name="20% - Accent1 29 2" xfId="721" xr:uid="{78754556-29C5-4B5A-8E6E-C33AA532A0C2}"/>
    <cellStyle name="20% - Accent1 29 2 2" xfId="722" xr:uid="{971328FC-8AE9-4D7B-887E-F3683869B5EA}"/>
    <cellStyle name="20% - Accent1 29 3" xfId="723" xr:uid="{232103E9-38C3-435A-8A06-5D4DD7A90BC4}"/>
    <cellStyle name="20% - Accent1 29 4" xfId="724" xr:uid="{A5EC3C85-3236-4005-91C3-F2258D2FBB05}"/>
    <cellStyle name="20% - Accent1 3" xfId="725" xr:uid="{DD9EF64B-4952-4DDE-BE58-B539206172BF}"/>
    <cellStyle name="20% - Accent1 3 2" xfId="726" xr:uid="{B2FB0CA0-32A7-414E-BE4F-FD8CBC7DE841}"/>
    <cellStyle name="20% - Accent1 3 2 2" xfId="727" xr:uid="{C975E030-5F83-4AE5-A12D-61C26403E42B}"/>
    <cellStyle name="20% - Accent1 3 2 2 2" xfId="728" xr:uid="{16C39EEC-337F-4EA6-B26A-B96194B3F950}"/>
    <cellStyle name="20% - Accent1 3 2 2 2 2" xfId="729" xr:uid="{CB1AF343-08C2-4F6D-9F4A-FACDCB9A5648}"/>
    <cellStyle name="20% - Accent1 3 2 2 3" xfId="730" xr:uid="{12325324-7FE5-4426-97BF-86E4B855FA6C}"/>
    <cellStyle name="20% - Accent1 3 2 2 4" xfId="731" xr:uid="{331B7982-7711-4F7B-887D-2B907D0C4333}"/>
    <cellStyle name="20% - Accent1 3 2 3" xfId="732" xr:uid="{94272909-40C6-4A22-8F54-56EDF5F7E747}"/>
    <cellStyle name="20% - Accent1 3 2 4" xfId="733" xr:uid="{29848E50-C528-4AD5-9A67-A5D563452263}"/>
    <cellStyle name="20% - Accent1 3 3" xfId="734" xr:uid="{D78C5758-348A-485F-8124-1FEF88E63FDC}"/>
    <cellStyle name="20% - Accent1 3 3 2" xfId="735" xr:uid="{7040816E-7967-42DD-8A04-AC0E9893BD05}"/>
    <cellStyle name="20% - Accent1 3 3 2 2" xfId="736" xr:uid="{C9F91ADC-8D5D-4C4B-AEC8-5D59284F1BC3}"/>
    <cellStyle name="20% - Accent1 3 3 2 3" xfId="737" xr:uid="{F42EC508-B178-4695-B7BA-53B45EC0643C}"/>
    <cellStyle name="20% - Accent1 3 3 3" xfId="738" xr:uid="{70405963-C1B8-44A7-BEA7-14B4352D5719}"/>
    <cellStyle name="20% - Accent1 3 3 3 2" xfId="739" xr:uid="{0C6FFBF9-FDA0-4A06-B541-09021AA88862}"/>
    <cellStyle name="20% - Accent1 3 3 4" xfId="740" xr:uid="{E34C1707-03AB-4CDB-ACC8-6CAD70BC6EAB}"/>
    <cellStyle name="20% - Accent1 3 4" xfId="741" xr:uid="{E03B6FEF-290B-46B1-8CE5-5DAC0620A27B}"/>
    <cellStyle name="20% - Accent1 3 4 2" xfId="742" xr:uid="{07FFA056-93D9-4EE7-97EB-6DE1F05C1E61}"/>
    <cellStyle name="20% - Accent1 3 4 3" xfId="743" xr:uid="{EEAF90D8-508C-4FA5-BB81-ED11E68C55BA}"/>
    <cellStyle name="20% - Accent1 3 5" xfId="744" xr:uid="{B8B33A65-528D-42E7-B88F-E0C2BDC80B3B}"/>
    <cellStyle name="20% - Accent1 3 6" xfId="745" xr:uid="{323B349A-5738-4487-9D8A-DF70B720DEA9}"/>
    <cellStyle name="20% - Accent1 3 7" xfId="746" xr:uid="{D5D2D6B7-3FC4-4D89-B5FD-A2219526FF57}"/>
    <cellStyle name="20% - Accent1 30" xfId="747" xr:uid="{29A468C4-7916-40E1-BE7B-DD8A4734C525}"/>
    <cellStyle name="20% - Accent1 30 2" xfId="748" xr:uid="{6E172F46-E2C9-482B-896D-B6E7A377AABC}"/>
    <cellStyle name="20% - Accent1 30 2 2" xfId="749" xr:uid="{8780666D-A1D0-4268-8026-4DA65F119787}"/>
    <cellStyle name="20% - Accent1 30 3" xfId="750" xr:uid="{4DE567E3-6941-4D00-B1A6-6CB98CED12BC}"/>
    <cellStyle name="20% - Accent1 30 4" xfId="751" xr:uid="{8928314F-DE5F-4B5E-8BEE-84DBC5964C70}"/>
    <cellStyle name="20% - Accent1 31" xfId="752" xr:uid="{19390260-9CFD-4B1D-BFF2-C29216B61FC1}"/>
    <cellStyle name="20% - Accent1 31 2" xfId="753" xr:uid="{52DA6BA4-9752-4D44-8826-0CA527B5684B}"/>
    <cellStyle name="20% - Accent1 31 2 2" xfId="754" xr:uid="{00CB3123-7FF0-483C-A502-C40A3E66CC76}"/>
    <cellStyle name="20% - Accent1 31 3" xfId="755" xr:uid="{85521039-FAFF-43E1-9240-81C1DBDAAD1F}"/>
    <cellStyle name="20% - Accent1 31 4" xfId="756" xr:uid="{3452845E-360B-4363-8B39-9A010E0678F6}"/>
    <cellStyle name="20% - Accent1 32" xfId="757" xr:uid="{9976C491-FEFA-401A-B7CF-B3FB91E2C845}"/>
    <cellStyle name="20% - Accent1 32 2" xfId="758" xr:uid="{2DF50FC1-4D90-4FFF-A9DF-FD331BE1B2A1}"/>
    <cellStyle name="20% - Accent1 32 2 2" xfId="759" xr:uid="{5A246148-BF5D-45A3-8134-894A3DAC23F1}"/>
    <cellStyle name="20% - Accent1 32 3" xfId="760" xr:uid="{1F4322FE-90DF-486E-ACE4-E6813EEE307D}"/>
    <cellStyle name="20% - Accent1 32 4" xfId="761" xr:uid="{B855AB97-4ADB-494D-BDCD-48747726ACCC}"/>
    <cellStyle name="20% - Accent1 33" xfId="762" xr:uid="{EDD05C84-2E05-427A-BFCD-4D2EF1E83395}"/>
    <cellStyle name="20% - Accent1 33 2" xfId="763" xr:uid="{91A88D84-C0C3-46E9-A026-B73CBDB9FE2B}"/>
    <cellStyle name="20% - Accent1 33 2 2" xfId="764" xr:uid="{FBDA4E9F-725B-4AF6-A71A-75CE4B97CD1A}"/>
    <cellStyle name="20% - Accent1 33 3" xfId="765" xr:uid="{731BAA7E-635B-4304-8427-ED9090B6353B}"/>
    <cellStyle name="20% - Accent1 34" xfId="766" xr:uid="{509CA6A8-EC85-498C-AE39-7480346E658A}"/>
    <cellStyle name="20% - Accent1 34 2" xfId="767" xr:uid="{8612A773-0892-41E9-AF35-F2ADE88908DF}"/>
    <cellStyle name="20% - Accent1 34 2 2" xfId="768" xr:uid="{CE886E4B-D854-4FB8-AD2D-0900616ADFB3}"/>
    <cellStyle name="20% - Accent1 34 3" xfId="769" xr:uid="{AC071460-7FEE-4270-A2BB-DA0C089E440D}"/>
    <cellStyle name="20% - Accent1 35" xfId="770" xr:uid="{C04977B1-79AD-4AFA-B770-914352B8A9BC}"/>
    <cellStyle name="20% - Accent1 35 2" xfId="771" xr:uid="{3D049270-D5D7-44DF-9F77-DAAEE61D80D0}"/>
    <cellStyle name="20% - Accent1 35 3" xfId="772" xr:uid="{D091B264-F374-4FD4-B87E-40A195B8B72F}"/>
    <cellStyle name="20% - Accent1 36" xfId="773" xr:uid="{EAEC2202-5713-42D2-92EF-3E2D49C10AFC}"/>
    <cellStyle name="20% - Accent1 36 2" xfId="774" xr:uid="{E83823B9-F7EF-417A-81EB-390E8D36F7F5}"/>
    <cellStyle name="20% - Accent1 37" xfId="775" xr:uid="{DC8C6FBC-DB81-47E7-B00A-9D7368D9DC11}"/>
    <cellStyle name="20% - Accent1 38" xfId="776" xr:uid="{B32B57D2-AF01-4D32-A7C5-50EEC4D58416}"/>
    <cellStyle name="20% - Accent1 39" xfId="777" xr:uid="{B7506B5E-789A-477E-9721-BB5FE6E56617}"/>
    <cellStyle name="20% - Accent1 4" xfId="778" xr:uid="{1F2A3D62-0E30-45F7-8AF9-331C0A8F305C}"/>
    <cellStyle name="20% - Accent1 4 2" xfId="779" xr:uid="{2B9DF0E5-6625-4E15-8370-B3762D72B9D3}"/>
    <cellStyle name="20% - Accent1 4 2 2" xfId="780" xr:uid="{A07A54AC-D541-4C16-B568-D428AFADF3B4}"/>
    <cellStyle name="20% - Accent1 4 2 2 2" xfId="781" xr:uid="{89734FB1-DF19-47EC-A457-3950656FFA79}"/>
    <cellStyle name="20% - Accent1 4 2 2 2 2" xfId="782" xr:uid="{477C5F9C-B34D-40B4-9931-CADC561D17AD}"/>
    <cellStyle name="20% - Accent1 4 2 2 2 3" xfId="783" xr:uid="{AB63A120-FE05-442D-A4BB-0A97D1D51DA2}"/>
    <cellStyle name="20% - Accent1 4 2 2 2 4" xfId="784" xr:uid="{BF213B25-9CD9-4F29-BBD6-D742F1FF76D1}"/>
    <cellStyle name="20% - Accent1 4 2 2 3" xfId="785" xr:uid="{C0490B5F-34B1-46EC-8E6D-4C155030A753}"/>
    <cellStyle name="20% - Accent1 4 2 2 3 2" xfId="786" xr:uid="{F9194FC5-8255-4DB2-8AE9-19B096327F72}"/>
    <cellStyle name="20% - Accent1 4 2 2 4" xfId="787" xr:uid="{CE9F7D37-DEC8-40FB-8C30-FCB91FC325A5}"/>
    <cellStyle name="20% - Accent1 4 2 2 5" xfId="788" xr:uid="{D015A579-9E7B-4DAC-A28D-7FD9D782536F}"/>
    <cellStyle name="20% - Accent1 4 2 2 6" xfId="789" xr:uid="{6E4AFC7E-9FF2-4F1A-8CB6-14CDBA21DB4D}"/>
    <cellStyle name="20% - Accent1 4 2 2 7" xfId="790" xr:uid="{BACAE5D9-06FF-4068-9C03-95186781B278}"/>
    <cellStyle name="20% - Accent1 4 2 3" xfId="791" xr:uid="{AAFEC83E-6F1E-4199-8DFF-F8EAC85F84A9}"/>
    <cellStyle name="20% - Accent1 4 2 3 2" xfId="792" xr:uid="{C1F02F35-AB2E-475D-8BB9-291C6AADCE07}"/>
    <cellStyle name="20% - Accent1 4 2 3 3" xfId="793" xr:uid="{AF098103-011F-463A-AF42-5F04371A74D4}"/>
    <cellStyle name="20% - Accent1 4 2 3 4" xfId="794" xr:uid="{0A10F797-0A77-422F-9512-7889B2A0AA0D}"/>
    <cellStyle name="20% - Accent1 4 2 3 5" xfId="795" xr:uid="{DFE5689E-DE68-4AEC-9381-DE8DA95FD2A8}"/>
    <cellStyle name="20% - Accent1 4 2 4" xfId="796" xr:uid="{08D0E4C2-124A-4C75-ABBB-77BA19D59386}"/>
    <cellStyle name="20% - Accent1 4 2 4 2" xfId="797" xr:uid="{4DBBD42E-3E80-4796-A54D-AC7EC9DBE56C}"/>
    <cellStyle name="20% - Accent1 4 2 5" xfId="798" xr:uid="{4AC23364-60FC-4C33-A9C2-897ACE907E9A}"/>
    <cellStyle name="20% - Accent1 4 2 6" xfId="799" xr:uid="{71683E1D-71AD-4799-8453-B5C70171F4EC}"/>
    <cellStyle name="20% - Accent1 4 2 7" xfId="800" xr:uid="{10035482-A793-4E57-AD0B-C22C556A682A}"/>
    <cellStyle name="20% - Accent1 4 3" xfId="801" xr:uid="{26B3F2BF-8D2A-4106-BF68-21CDE5D87E15}"/>
    <cellStyle name="20% - Accent1 4 3 2" xfId="802" xr:uid="{835BF599-2224-46DE-ABF2-8C26742CFEB4}"/>
    <cellStyle name="20% - Accent1 4 3 2 2" xfId="803" xr:uid="{F9669FEF-81FB-42CC-BD7A-A169D909DDD3}"/>
    <cellStyle name="20% - Accent1 4 3 2 3" xfId="804" xr:uid="{6330051A-EBB7-47D7-A75F-1763225A9C56}"/>
    <cellStyle name="20% - Accent1 4 3 2 4" xfId="805" xr:uid="{9D4D1579-6D27-4F2C-80FA-1071D36CD4B8}"/>
    <cellStyle name="20% - Accent1 4 3 3" xfId="806" xr:uid="{331A0B10-373B-470C-9820-8489D7BB0D21}"/>
    <cellStyle name="20% - Accent1 4 3 3 2" xfId="807" xr:uid="{E816E800-DF36-4D64-B7DA-772E1EE2EB91}"/>
    <cellStyle name="20% - Accent1 4 3 4" xfId="808" xr:uid="{CEE1AD14-AF2D-4BE2-898C-61FC6281091E}"/>
    <cellStyle name="20% - Accent1 4 3 5" xfId="809" xr:uid="{51975E4F-7B25-408A-A61C-CB69BA4B30E7}"/>
    <cellStyle name="20% - Accent1 4 3 6" xfId="810" xr:uid="{0F3951CB-5EAD-4881-9FDE-21DB7A871336}"/>
    <cellStyle name="20% - Accent1 4 3 7" xfId="811" xr:uid="{36C83FB4-3261-4209-A57E-ADFE0C43C895}"/>
    <cellStyle name="20% - Accent1 4 4" xfId="812" xr:uid="{EAD92DD5-1EA9-48AC-BD1A-2E064B842AD7}"/>
    <cellStyle name="20% - Accent1 4 4 2" xfId="813" xr:uid="{3949B7E4-017A-4668-9888-E1837666111A}"/>
    <cellStyle name="20% - Accent1 4 4 2 2" xfId="814" xr:uid="{13176EEE-4DE7-46DA-B189-93363D33DAC2}"/>
    <cellStyle name="20% - Accent1 4 4 2 3" xfId="815" xr:uid="{C99DF5E6-B1B6-4973-9842-609427F22192}"/>
    <cellStyle name="20% - Accent1 4 4 3" xfId="816" xr:uid="{6AB46A91-9BEA-4567-AB60-39ACA49E84FD}"/>
    <cellStyle name="20% - Accent1 4 4 4" xfId="817" xr:uid="{A819DFBA-C4B7-4D6F-B78E-23D938748959}"/>
    <cellStyle name="20% - Accent1 4 4 5" xfId="818" xr:uid="{9FB717AA-5522-4CC2-812E-ADFD1271331A}"/>
    <cellStyle name="20% - Accent1 4 4 6" xfId="819" xr:uid="{5F70E74D-6012-426B-A8E8-0739A1541626}"/>
    <cellStyle name="20% - Accent1 4 5" xfId="820" xr:uid="{24952FCA-290A-49AE-859C-F544F1BE5012}"/>
    <cellStyle name="20% - Accent1 4 5 2" xfId="821" xr:uid="{BC287B98-B6E4-4B44-8F1B-6708B5BF9098}"/>
    <cellStyle name="20% - Accent1 4 5 3" xfId="822" xr:uid="{8025F7F5-F505-4C30-BBD8-BA229AC8067C}"/>
    <cellStyle name="20% - Accent1 4 5 4" xfId="823" xr:uid="{5ECE5C5F-3BB4-4C23-95A1-DDEEB226440E}"/>
    <cellStyle name="20% - Accent1 4 5 5" xfId="824" xr:uid="{255DBF8C-16CD-4247-91E9-4EF637B48E0C}"/>
    <cellStyle name="20% - Accent1 4 6" xfId="825" xr:uid="{509D5909-5F73-4E86-9C96-E37B27D97629}"/>
    <cellStyle name="20% - Accent1 4 6 2" xfId="826" xr:uid="{4C928406-E204-4D82-A9CE-6AF9BFEB7107}"/>
    <cellStyle name="20% - Accent1 4 7" xfId="827" xr:uid="{B7F2DD8B-4DDA-4DEB-89BD-97CA2C8759EE}"/>
    <cellStyle name="20% - Accent1 4 8" xfId="828" xr:uid="{41A41BF9-ECF1-47B3-B10F-66244390F2B3}"/>
    <cellStyle name="20% - Accent1 40" xfId="3484" xr:uid="{F7FE8EDF-1000-41B0-A711-C188187C546C}"/>
    <cellStyle name="20% - Accent1 41" xfId="3526" xr:uid="{513804FB-B8B9-4B3D-8F24-03FEB089BC07}"/>
    <cellStyle name="20% - Accent1 42" xfId="3527" xr:uid="{9D79431E-B3C9-473B-AEE6-BA0D45A0B5A2}"/>
    <cellStyle name="20% - Accent1 43" xfId="3529" xr:uid="{7395116E-DCD4-4758-BCCA-65508CD77C79}"/>
    <cellStyle name="20% - Accent1 43 2" xfId="3584" xr:uid="{63178A5C-C8A4-440E-8C3D-D76CA3D2DB70}"/>
    <cellStyle name="20% - Accent1 43 2 2" xfId="3703" xr:uid="{937703CC-A890-42D0-A5E4-CE01EE90B949}"/>
    <cellStyle name="20% - Accent1 43 2 2 2" xfId="3958" xr:uid="{40382379-B1AA-4E79-B4DF-E1F3F8C452E6}"/>
    <cellStyle name="20% - Accent1 43 2 2 2 2" xfId="5241" xr:uid="{63AC5022-BCEA-4FB3-9498-215FC4400199}"/>
    <cellStyle name="20% - Accent1 43 2 2 3" xfId="4408" xr:uid="{431AE688-2B19-4A20-BA84-18F79950FEC5}"/>
    <cellStyle name="20% - Accent1 43 2 2 4" xfId="4826" xr:uid="{E08C87BD-0A6E-4D47-AAC4-F613C77BF5BA}"/>
    <cellStyle name="20% - Accent1 43 2 3" xfId="3841" xr:uid="{D7A02DE2-E6D5-4626-8CCB-9EBD29865A97}"/>
    <cellStyle name="20% - Accent1 43 2 3 2" xfId="4291" xr:uid="{4BB2FC5B-4D87-46D7-ADD4-4757F6C86080}"/>
    <cellStyle name="20% - Accent1 43 2 3 2 2" xfId="5124" xr:uid="{D4252FBB-18F2-451B-AA4F-7657700DD0EF}"/>
    <cellStyle name="20% - Accent1 43 2 3 3" xfId="4709" xr:uid="{826477F9-6801-41E1-BE60-43FAE1220E0A}"/>
    <cellStyle name="20% - Accent1 43 2 4" xfId="4163" xr:uid="{FBD60115-4826-4D6C-AB6D-217DDF241125}"/>
    <cellStyle name="20% - Accent1 43 2 4 2" xfId="5001" xr:uid="{D4745417-5162-4CE7-810C-05EDF8A536B1}"/>
    <cellStyle name="20% - Accent1 43 2 5" xfId="4586" xr:uid="{D382C348-AC13-42D5-9B3B-5E24C93C4EFD}"/>
    <cellStyle name="20% - Accent1 43 3" xfId="3762" xr:uid="{ED83D87E-C0D5-4A79-9F0F-E3E2E3196790}"/>
    <cellStyle name="20% - Accent1 43 3 2" xfId="4017" xr:uid="{28FA8447-FBFA-4CE4-9A3E-373A2EF71CC7}"/>
    <cellStyle name="20% - Accent1 43 3 2 2" xfId="4467" xr:uid="{CE14C078-730B-4CCB-9DDA-F7F80C8422FA}"/>
    <cellStyle name="20% - Accent1 43 3 2 2 2" xfId="5300" xr:uid="{252D9C93-9D2E-40E9-A3F1-28C151E93B8C}"/>
    <cellStyle name="20% - Accent1 43 3 2 3" xfId="4885" xr:uid="{419A0034-1A40-41CA-9BEB-054D6D8D9173}"/>
    <cellStyle name="20% - Accent1 43 3 3" xfId="4222" xr:uid="{77C1C686-045B-42BD-B70A-DE60FFC2C4FF}"/>
    <cellStyle name="20% - Accent1 43 3 3 2" xfId="5060" xr:uid="{53440AB0-5C9D-4A29-9B54-0AF28FE2AA99}"/>
    <cellStyle name="20% - Accent1 43 3 4" xfId="4645" xr:uid="{CA8918BC-0F7E-4DF6-BA9F-40FBA81A8AFB}"/>
    <cellStyle name="20% - Accent1 43 4" xfId="3640" xr:uid="{77B99A49-8D00-4303-9F1C-1D6FCFF88CAE}"/>
    <cellStyle name="20% - Accent1 43 4 2" xfId="3897" xr:uid="{A7A055BC-0B17-404E-AE3D-5D30CAF2FF91}"/>
    <cellStyle name="20% - Accent1 43 4 2 2" xfId="5180" xr:uid="{49E9FDCB-A7E0-48EE-9583-323D26E67A8A}"/>
    <cellStyle name="20% - Accent1 43 4 3" xfId="4347" xr:uid="{8A24D0DC-B446-4DCE-885C-C097D9B5800C}"/>
    <cellStyle name="20% - Accent1 43 4 4" xfId="4765" xr:uid="{1E9313E8-8ACB-492F-8A94-B253B8CE0E7C}"/>
    <cellStyle name="20% - Accent1 43 5" xfId="4266" xr:uid="{CA9D8A66-017F-464C-B840-CA04E9806B7C}"/>
    <cellStyle name="20% - Accent1 43 6" xfId="4102" xr:uid="{318C1B65-E193-4EF4-B14E-C22B3F777371}"/>
    <cellStyle name="20% - Accent1 43 6 2" xfId="4940" xr:uid="{DA451DBD-1287-415F-913A-5DA017A26B8F}"/>
    <cellStyle name="20% - Accent1 43 7" xfId="4525" xr:uid="{80B03D2A-E972-4815-86B4-8AEFCCD17EAB}"/>
    <cellStyle name="20% - Accent1 44" xfId="3597" xr:uid="{C2A5B324-4010-4C63-83F6-C2CF845A9148}"/>
    <cellStyle name="20% - Accent1 44 2" xfId="3716" xr:uid="{9E510AFC-39B3-4E78-933E-ED37017E85CC}"/>
    <cellStyle name="20% - Accent1 44 2 2" xfId="3971" xr:uid="{3C589A8F-35FA-4323-B3A8-011A4FB179F5}"/>
    <cellStyle name="20% - Accent1 44 2 2 2" xfId="4421" xr:uid="{7DE20BB8-0AF6-4FCD-9DAA-0638DA85FF5D}"/>
    <cellStyle name="20% - Accent1 44 2 2 2 2" xfId="5254" xr:uid="{6A1C57FA-3AD9-4756-982C-E42F9A4E4230}"/>
    <cellStyle name="20% - Accent1 44 2 2 3" xfId="4839" xr:uid="{41A0780E-A88B-4C4F-9E44-ADDEE1E15F7F}"/>
    <cellStyle name="20% - Accent1 44 2 3" xfId="4176" xr:uid="{6A2380D9-E51A-4248-8A7C-5E8812BF59B7}"/>
    <cellStyle name="20% - Accent1 44 2 3 2" xfId="5014" xr:uid="{42B29717-88D0-4D7C-8573-C120E436D0E3}"/>
    <cellStyle name="20% - Accent1 44 2 4" xfId="4599" xr:uid="{5928B130-3E44-4DA7-B07C-48DB68A101A3}"/>
    <cellStyle name="20% - Accent1 44 3" xfId="3775" xr:uid="{FC744BC1-B90B-4B48-9A7D-71454E30E1B4}"/>
    <cellStyle name="20% - Accent1 44 3 2" xfId="4030" xr:uid="{F692C60D-4740-42F0-A986-964EA6917B37}"/>
    <cellStyle name="20% - Accent1 44 3 2 2" xfId="4480" xr:uid="{2BBFDE2F-FCA5-4643-BAF5-BFC81858DECA}"/>
    <cellStyle name="20% - Accent1 44 3 2 2 2" xfId="5313" xr:uid="{03EB6406-4B00-4549-92E4-16B3FC614F5C}"/>
    <cellStyle name="20% - Accent1 44 3 2 3" xfId="4898" xr:uid="{36E4F6F4-09E2-4282-B09F-76097B5835FA}"/>
    <cellStyle name="20% - Accent1 44 3 3" xfId="4235" xr:uid="{F02606C3-BD93-4202-B8D7-39E8E3A824D2}"/>
    <cellStyle name="20% - Accent1 44 3 3 2" xfId="5073" xr:uid="{5A22A612-E408-48F6-B0B7-752C7B0C716E}"/>
    <cellStyle name="20% - Accent1 44 3 4" xfId="4658" xr:uid="{0192ABCB-AE8A-4FAA-9915-2287580BF14F}"/>
    <cellStyle name="20% - Accent1 44 4" xfId="3653" xr:uid="{098637B3-C98B-47C8-8CD4-BABA232FBBF1}"/>
    <cellStyle name="20% - Accent1 44 4 2" xfId="3910" xr:uid="{E68DBA42-A5E8-4607-BDE6-4662F5A763A0}"/>
    <cellStyle name="20% - Accent1 44 4 2 2" xfId="5193" xr:uid="{054C7438-2DE7-40D2-BE72-E70ABB4F870F}"/>
    <cellStyle name="20% - Accent1 44 4 3" xfId="4360" xr:uid="{EA6760EB-678A-47C6-95E8-5D187A4E66FE}"/>
    <cellStyle name="20% - Accent1 44 4 4" xfId="4778" xr:uid="{AFB92956-D0AF-41CF-94D7-A1847A1F5A7C}"/>
    <cellStyle name="20% - Accent1 44 5" xfId="3854" xr:uid="{CE3E27A2-369E-478A-B3CF-4DC0EE022FB4}"/>
    <cellStyle name="20% - Accent1 44 5 2" xfId="4304" xr:uid="{5752050B-018B-467F-AFAF-6631376D1427}"/>
    <cellStyle name="20% - Accent1 44 5 2 2" xfId="5137" xr:uid="{8D20FF7F-904D-4D19-B5D6-B9D0BD7A3EF4}"/>
    <cellStyle name="20% - Accent1 44 5 3" xfId="4722" xr:uid="{66D766F7-AA7D-49AA-94D0-041130C263BE}"/>
    <cellStyle name="20% - Accent1 44 6" xfId="4115" xr:uid="{A010779F-5880-4F6C-A50C-D6F90C6B2118}"/>
    <cellStyle name="20% - Accent1 44 6 2" xfId="4953" xr:uid="{DB5DF1BF-6F8F-40F2-8075-256AF1638B2E}"/>
    <cellStyle name="20% - Accent1 44 7" xfId="4538" xr:uid="{B175E5A2-02A9-4886-A5DA-059A65A6B806}"/>
    <cellStyle name="20% - Accent1 45" xfId="3598" xr:uid="{42943A01-E227-4531-8902-5CA0E2E1CB81}"/>
    <cellStyle name="20% - Accent1 45 2" xfId="3717" xr:uid="{40C4B9E0-11A1-4DED-8420-D6DAB787B461}"/>
    <cellStyle name="20% - Accent1 45 2 2" xfId="3972" xr:uid="{1AB86B0D-5751-42A0-9DB5-71447CFCBD13}"/>
    <cellStyle name="20% - Accent1 45 2 2 2" xfId="4422" xr:uid="{CC6D7602-DCDE-4C60-BE95-815D483A47C9}"/>
    <cellStyle name="20% - Accent1 45 2 2 2 2" xfId="5255" xr:uid="{5CF9207D-BDC0-4276-A953-3B32A9AA8897}"/>
    <cellStyle name="20% - Accent1 45 2 2 3" xfId="4840" xr:uid="{F0AE9102-0E0F-4AAC-BC5F-CDF2B46D834C}"/>
    <cellStyle name="20% - Accent1 45 2 3" xfId="4177" xr:uid="{96485F12-E962-4B99-B341-339270AD7887}"/>
    <cellStyle name="20% - Accent1 45 2 3 2" xfId="5015" xr:uid="{4F7DC361-D92B-46E2-845D-668DBCFD32FB}"/>
    <cellStyle name="20% - Accent1 45 2 4" xfId="4600" xr:uid="{388A16AF-40A8-4A47-8FE9-1994209B1D04}"/>
    <cellStyle name="20% - Accent1 45 3" xfId="3776" xr:uid="{8D91E83A-E5A0-4EEA-A57A-7A2161B4CC23}"/>
    <cellStyle name="20% - Accent1 45 3 2" xfId="4031" xr:uid="{1A33FEFC-CFFD-45A0-A166-1B0174D6ADA5}"/>
    <cellStyle name="20% - Accent1 45 3 2 2" xfId="4481" xr:uid="{CF30344A-9CD3-4DAC-95C0-8F259F6C111E}"/>
    <cellStyle name="20% - Accent1 45 3 2 2 2" xfId="5314" xr:uid="{5E9851F6-E8E9-496A-84A3-92EAD2DD2A86}"/>
    <cellStyle name="20% - Accent1 45 3 2 3" xfId="4899" xr:uid="{E4CA422A-16E6-47CF-85CD-563B77D94F17}"/>
    <cellStyle name="20% - Accent1 45 3 3" xfId="4236" xr:uid="{87858624-68C7-4E22-9661-D7186CDD40EF}"/>
    <cellStyle name="20% - Accent1 45 3 3 2" xfId="5074" xr:uid="{A44F5107-699B-4CA1-9637-C2366FE9E64A}"/>
    <cellStyle name="20% - Accent1 45 3 4" xfId="4659" xr:uid="{1587852E-F3B0-41C0-A3F8-23108B82D2F5}"/>
    <cellStyle name="20% - Accent1 45 4" xfId="3654" xr:uid="{03E8842D-659C-416A-919D-589565ABB926}"/>
    <cellStyle name="20% - Accent1 45 4 2" xfId="3911" xr:uid="{839BB75F-7B46-40CD-A23B-232BE398A977}"/>
    <cellStyle name="20% - Accent1 45 4 2 2" xfId="5194" xr:uid="{BB78061D-403D-4E70-A4B9-A28CD425C6AB}"/>
    <cellStyle name="20% - Accent1 45 4 3" xfId="4361" xr:uid="{05B4AE7D-7D58-4832-9CBD-7BF3FB01B2CC}"/>
    <cellStyle name="20% - Accent1 45 4 4" xfId="4779" xr:uid="{0EEDFB0E-C96B-49FA-8636-EAA91A7E7C9A}"/>
    <cellStyle name="20% - Accent1 45 5" xfId="3855" xr:uid="{30B34477-CEA3-4954-BCD6-AA327AEB8969}"/>
    <cellStyle name="20% - Accent1 45 5 2" xfId="4305" xr:uid="{CB400405-F23A-46B2-BFE6-345E8301B8BD}"/>
    <cellStyle name="20% - Accent1 45 5 2 2" xfId="5138" xr:uid="{FD4BB03A-2EDF-425E-80A3-C2E119791EFB}"/>
    <cellStyle name="20% - Accent1 45 5 3" xfId="4723" xr:uid="{EC998325-4042-4BFD-BAE4-33A81B67FE12}"/>
    <cellStyle name="20% - Accent1 45 6" xfId="4116" xr:uid="{F4B6DA23-8138-443B-8399-CCF8ACDA7AEC}"/>
    <cellStyle name="20% - Accent1 45 6 2" xfId="4954" xr:uid="{3AE72FE2-74FA-4E2E-A4EF-2EF595D8FA96}"/>
    <cellStyle name="20% - Accent1 45 7" xfId="4539" xr:uid="{67ADAFC8-AC12-45D1-89E6-21AA16E2A103}"/>
    <cellStyle name="20% - Accent1 46" xfId="3586" xr:uid="{0FFBAC7F-F176-434D-A978-D409538D4CF4}"/>
    <cellStyle name="20% - Accent1 46 2" xfId="3705" xr:uid="{0BC5DB87-CAC1-4A48-BAA1-C8D25BB2D1C2}"/>
    <cellStyle name="20% - Accent1 46 2 2" xfId="3960" xr:uid="{58F2BA25-0E0D-4BC4-B503-7E91EF349ADB}"/>
    <cellStyle name="20% - Accent1 46 2 2 2" xfId="4410" xr:uid="{B456FCEF-E98F-4265-B8EC-528564A236FA}"/>
    <cellStyle name="20% - Accent1 46 2 2 2 2" xfId="5243" xr:uid="{FF14A5CE-0328-4B35-939E-359BA1D58142}"/>
    <cellStyle name="20% - Accent1 46 2 2 3" xfId="4828" xr:uid="{43C4B9B2-41B9-4486-8C12-568EBDC661A1}"/>
    <cellStyle name="20% - Accent1 46 2 3" xfId="4165" xr:uid="{ECA99573-DF9B-4F9D-94DC-345DA3E461E0}"/>
    <cellStyle name="20% - Accent1 46 2 3 2" xfId="5003" xr:uid="{1D592817-FFB9-4C91-81BB-D3BD710FD968}"/>
    <cellStyle name="20% - Accent1 46 2 4" xfId="4588" xr:uid="{83BB3BB8-BDB4-4CFE-A610-ADFEAA1ABCDE}"/>
    <cellStyle name="20% - Accent1 46 3" xfId="3764" xr:uid="{1B328ADA-1B24-4404-A95D-E7A3317C1D4B}"/>
    <cellStyle name="20% - Accent1 46 3 2" xfId="4019" xr:uid="{9B9A0262-350B-4CC2-90C3-ADE7F2D6977D}"/>
    <cellStyle name="20% - Accent1 46 3 2 2" xfId="4469" xr:uid="{CDF13EAF-8DBE-4767-A309-E7F4CAD1B802}"/>
    <cellStyle name="20% - Accent1 46 3 2 2 2" xfId="5302" xr:uid="{5768D8A1-6E86-42FE-8D47-C4F352B47804}"/>
    <cellStyle name="20% - Accent1 46 3 2 3" xfId="4887" xr:uid="{18B6B6A5-BFDF-454C-AB55-EE7EE8F9CC79}"/>
    <cellStyle name="20% - Accent1 46 3 3" xfId="4224" xr:uid="{E1A65731-E05A-4F05-8E01-7EBDEE0D067B}"/>
    <cellStyle name="20% - Accent1 46 3 3 2" xfId="5062" xr:uid="{2597720D-EC19-4712-B92F-41F604CEB9D6}"/>
    <cellStyle name="20% - Accent1 46 3 4" xfId="4647" xr:uid="{5535449E-90B0-4C41-8A09-4EB2B2EFC87C}"/>
    <cellStyle name="20% - Accent1 46 4" xfId="3642" xr:uid="{4FB07AC6-AAF6-4034-818B-72634B9706B6}"/>
    <cellStyle name="20% - Accent1 46 4 2" xfId="3899" xr:uid="{84FA9947-785C-4F49-B355-FF42BBAD2401}"/>
    <cellStyle name="20% - Accent1 46 4 2 2" xfId="5182" xr:uid="{AE45951C-922C-4B5A-BC8A-C2A2249F6763}"/>
    <cellStyle name="20% - Accent1 46 4 3" xfId="4349" xr:uid="{3264F1E4-D97C-45F4-BE13-9165D55114E8}"/>
    <cellStyle name="20% - Accent1 46 4 4" xfId="4767" xr:uid="{F43651F6-E919-4AFE-B2F0-2C1D7B4AF7FC}"/>
    <cellStyle name="20% - Accent1 46 5" xfId="3843" xr:uid="{A553C4B5-9BEA-4CCE-BB22-E67D69314A52}"/>
    <cellStyle name="20% - Accent1 46 5 2" xfId="4293" xr:uid="{00E307A1-A05C-4B6B-B958-2EBF4DE971E6}"/>
    <cellStyle name="20% - Accent1 46 5 2 2" xfId="5126" xr:uid="{975F4DB0-7DEB-42C9-8CD2-7EDD98613675}"/>
    <cellStyle name="20% - Accent1 46 5 3" xfId="4711" xr:uid="{4E5A5657-4599-4B58-A51A-471507F0206A}"/>
    <cellStyle name="20% - Accent1 46 6" xfId="4104" xr:uid="{1BD382F2-C214-4FEC-8A36-234D50DD53BE}"/>
    <cellStyle name="20% - Accent1 46 6 2" xfId="4942" xr:uid="{BCB113D6-94C8-43CC-8C30-1F7237548EA3}"/>
    <cellStyle name="20% - Accent1 46 7" xfId="4527" xr:uid="{421C63D2-B53A-491A-B25A-3E4ED406B264}"/>
    <cellStyle name="20% - Accent1 47" xfId="3599" xr:uid="{915458CF-B431-4B82-9321-8ADE90124160}"/>
    <cellStyle name="20% - Accent1 47 2" xfId="3718" xr:uid="{F912E71E-C964-4D3C-8128-BCEE128F9AB9}"/>
    <cellStyle name="20% - Accent1 47 2 2" xfId="3973" xr:uid="{51A8DCC6-FF28-4205-A6FF-5C60EC02E2E4}"/>
    <cellStyle name="20% - Accent1 47 2 2 2" xfId="4423" xr:uid="{68D4BBDD-4107-425D-A948-62184A241487}"/>
    <cellStyle name="20% - Accent1 47 2 2 2 2" xfId="5256" xr:uid="{F08ECAD3-E6A3-4012-B16D-8C19D48ED5DE}"/>
    <cellStyle name="20% - Accent1 47 2 2 3" xfId="4841" xr:uid="{43BA7516-AE6C-4C04-9578-D5B6F901EC9F}"/>
    <cellStyle name="20% - Accent1 47 2 3" xfId="4178" xr:uid="{B1CAF7AB-FA51-44CE-AD55-F185119A39F3}"/>
    <cellStyle name="20% - Accent1 47 2 3 2" xfId="5016" xr:uid="{2FE115A1-393A-47D6-88C2-53B721750C53}"/>
    <cellStyle name="20% - Accent1 47 2 4" xfId="4601" xr:uid="{0C5B348F-90A4-4C90-BF59-49F613835642}"/>
    <cellStyle name="20% - Accent1 47 3" xfId="3777" xr:uid="{1404A673-C848-4835-B835-3B54F822A493}"/>
    <cellStyle name="20% - Accent1 47 3 2" xfId="4032" xr:uid="{968AF18F-237B-4689-B579-F9B8DD1C52C4}"/>
    <cellStyle name="20% - Accent1 47 3 2 2" xfId="4482" xr:uid="{D9E1625A-4FE2-463B-B40F-A033C882B15B}"/>
    <cellStyle name="20% - Accent1 47 3 2 2 2" xfId="5315" xr:uid="{8583FB6E-AA1D-4F38-8AD0-ECACF543BDF1}"/>
    <cellStyle name="20% - Accent1 47 3 2 3" xfId="4900" xr:uid="{43231644-B8EF-4C28-B450-28290A6BB686}"/>
    <cellStyle name="20% - Accent1 47 3 3" xfId="4237" xr:uid="{6121757C-6781-490A-88EC-6E85F8CD8627}"/>
    <cellStyle name="20% - Accent1 47 3 3 2" xfId="5075" xr:uid="{E54F1BB1-88FD-42CA-B24F-8EC3D88BB9FD}"/>
    <cellStyle name="20% - Accent1 47 3 4" xfId="4660" xr:uid="{231451CF-5518-45D2-B010-024F9FB9E707}"/>
    <cellStyle name="20% - Accent1 47 4" xfId="3655" xr:uid="{B0ACBB1C-648E-4144-A5E3-48D68188809D}"/>
    <cellStyle name="20% - Accent1 47 4 2" xfId="3912" xr:uid="{C80F83FC-988B-4218-89FF-AB14D3902EB0}"/>
    <cellStyle name="20% - Accent1 47 4 2 2" xfId="5195" xr:uid="{75BC4B36-E95E-4C7C-92C7-8A8E0610F60C}"/>
    <cellStyle name="20% - Accent1 47 4 3" xfId="4362" xr:uid="{916F6C24-695C-4288-AB58-1913EF3470B5}"/>
    <cellStyle name="20% - Accent1 47 4 4" xfId="4780" xr:uid="{17EAEBB4-36A8-4D69-8531-3764454166CF}"/>
    <cellStyle name="20% - Accent1 47 5" xfId="3856" xr:uid="{32D3B116-74A3-4AF7-99CF-48FFD167C8BB}"/>
    <cellStyle name="20% - Accent1 47 5 2" xfId="4306" xr:uid="{DC14BA02-B1FC-4A12-B7D7-055994811B47}"/>
    <cellStyle name="20% - Accent1 47 5 2 2" xfId="5139" xr:uid="{ABE8C5CA-1A99-4482-90D7-437B65F639A0}"/>
    <cellStyle name="20% - Accent1 47 5 3" xfId="4724" xr:uid="{E8C19E4D-280D-41B1-B8FE-351F9D172FDD}"/>
    <cellStyle name="20% - Accent1 47 6" xfId="4117" xr:uid="{017B9BA1-482B-487B-87EC-7D05CB1B0259}"/>
    <cellStyle name="20% - Accent1 47 6 2" xfId="4955" xr:uid="{E8C82FD4-920E-4014-8C0D-F390639BC11E}"/>
    <cellStyle name="20% - Accent1 47 7" xfId="4540" xr:uid="{F840DE50-5E76-47FF-8D9A-153F9A5B19D4}"/>
    <cellStyle name="20% - Accent1 48" xfId="3600" xr:uid="{B2069595-5008-4657-A867-99DFB8E90048}"/>
    <cellStyle name="20% - Accent1 48 2" xfId="3719" xr:uid="{0C9DC2A8-0A71-4294-9602-FA22F5825423}"/>
    <cellStyle name="20% - Accent1 48 2 2" xfId="3974" xr:uid="{D39BDC1B-F8FF-44A3-BEC5-A989655D2E68}"/>
    <cellStyle name="20% - Accent1 48 2 2 2" xfId="4424" xr:uid="{D056BE38-99D5-49B1-8CBF-41C51EA22003}"/>
    <cellStyle name="20% - Accent1 48 2 2 2 2" xfId="5257" xr:uid="{FBF0F6B8-BDBE-43B2-9EE1-76B2B871C059}"/>
    <cellStyle name="20% - Accent1 48 2 2 3" xfId="4842" xr:uid="{C41388E4-FE25-4927-8D51-D5FFBB11C593}"/>
    <cellStyle name="20% - Accent1 48 2 3" xfId="4179" xr:uid="{033589C4-D625-4E2C-8E31-9D6229E1C131}"/>
    <cellStyle name="20% - Accent1 48 2 3 2" xfId="5017" xr:uid="{6385751C-57BE-4B45-81DC-7DFAE1B7D5E9}"/>
    <cellStyle name="20% - Accent1 48 2 4" xfId="4602" xr:uid="{78ADBE31-90E1-42EE-AC64-EB123F5351AF}"/>
    <cellStyle name="20% - Accent1 48 3" xfId="3778" xr:uid="{08613C08-9E98-44E8-B6B7-C10D8563DB12}"/>
    <cellStyle name="20% - Accent1 48 3 2" xfId="4033" xr:uid="{D554C335-4194-4D94-80C8-9798C70F74B0}"/>
    <cellStyle name="20% - Accent1 48 3 2 2" xfId="4483" xr:uid="{7F0471F8-02FF-43DC-874A-14470B169FE3}"/>
    <cellStyle name="20% - Accent1 48 3 2 2 2" xfId="5316" xr:uid="{8A2DA883-8DEC-4AC9-8E14-88F51757FBCB}"/>
    <cellStyle name="20% - Accent1 48 3 2 3" xfId="4901" xr:uid="{5D5672A1-3BF9-4C26-ABC6-AE42CB737AFE}"/>
    <cellStyle name="20% - Accent1 48 3 3" xfId="4238" xr:uid="{0B450FA8-3F15-4C6B-8F88-9F8087A9EDC0}"/>
    <cellStyle name="20% - Accent1 48 3 3 2" xfId="5076" xr:uid="{F0AD8400-5065-4FA0-813A-35992BA76ECA}"/>
    <cellStyle name="20% - Accent1 48 3 4" xfId="4661" xr:uid="{359C6C1C-DFD3-49BC-92CE-CFDACC49C242}"/>
    <cellStyle name="20% - Accent1 48 4" xfId="3656" xr:uid="{E40EDEB4-FAE6-45E4-9B40-87DEACF9876D}"/>
    <cellStyle name="20% - Accent1 48 4 2" xfId="3913" xr:uid="{1D26EC90-017E-4495-9E95-7450718762AC}"/>
    <cellStyle name="20% - Accent1 48 4 2 2" xfId="5196" xr:uid="{7C84AAD2-0BD5-4613-92FA-3A4C79E3899F}"/>
    <cellStyle name="20% - Accent1 48 4 3" xfId="4363" xr:uid="{64FC7E19-BB1A-4463-B2DE-2555C40193A0}"/>
    <cellStyle name="20% - Accent1 48 4 4" xfId="4781" xr:uid="{72661EDC-9D0D-4679-B44D-A24F6616335A}"/>
    <cellStyle name="20% - Accent1 48 5" xfId="3857" xr:uid="{E41226E0-6FAC-4190-9EBC-2B8B32456A6D}"/>
    <cellStyle name="20% - Accent1 48 5 2" xfId="4307" xr:uid="{CE5359D2-9CA3-4DC8-9494-09DC39EB1A09}"/>
    <cellStyle name="20% - Accent1 48 5 2 2" xfId="5140" xr:uid="{8FD28A61-CB49-4443-9AD8-C358AD7AE29F}"/>
    <cellStyle name="20% - Accent1 48 5 3" xfId="4725" xr:uid="{797512BD-02D7-441A-949C-1CC61CB52B7C}"/>
    <cellStyle name="20% - Accent1 48 6" xfId="4118" xr:uid="{894537B1-70D3-4AA9-9EA2-CCA259F24549}"/>
    <cellStyle name="20% - Accent1 48 6 2" xfId="4956" xr:uid="{0B3FA6FE-6AE0-4AFD-B3F2-E0A438096F32}"/>
    <cellStyle name="20% - Accent1 48 7" xfId="4541" xr:uid="{65ED9BC0-1D12-4551-8D18-126365E7821C}"/>
    <cellStyle name="20% - Accent1 49" xfId="3601" xr:uid="{BCB63A69-FAD3-4D7E-977C-BB5CA50C766A}"/>
    <cellStyle name="20% - Accent1 49 2" xfId="3720" xr:uid="{292690A2-47BE-4504-B8E7-D4A4C8BADC27}"/>
    <cellStyle name="20% - Accent1 49 2 2" xfId="3975" xr:uid="{AD2AAA5E-3353-4821-ADF9-29E6D46D898A}"/>
    <cellStyle name="20% - Accent1 49 2 2 2" xfId="4425" xr:uid="{1E21BC00-FC53-44AB-AD64-E833510799BE}"/>
    <cellStyle name="20% - Accent1 49 2 2 2 2" xfId="5258" xr:uid="{BD7A12E1-13F5-48AA-8A13-C35FE02C555E}"/>
    <cellStyle name="20% - Accent1 49 2 2 3" xfId="4843" xr:uid="{D76DB6E2-B067-43AD-95B1-A13B5FF1C363}"/>
    <cellStyle name="20% - Accent1 49 2 3" xfId="4180" xr:uid="{9842C988-0438-42E4-97DA-86AADE62BA16}"/>
    <cellStyle name="20% - Accent1 49 2 3 2" xfId="5018" xr:uid="{995CA4E2-FCB9-468F-83E2-B9C52030D07B}"/>
    <cellStyle name="20% - Accent1 49 2 4" xfId="4603" xr:uid="{89BA14EB-915C-40DA-B4C1-C7C1D2E6CBEB}"/>
    <cellStyle name="20% - Accent1 49 3" xfId="3779" xr:uid="{99215E58-692E-4556-B2BE-CD370B59C6B9}"/>
    <cellStyle name="20% - Accent1 49 3 2" xfId="4034" xr:uid="{3C9E1C35-22B7-4AED-8A2E-3787C838E498}"/>
    <cellStyle name="20% - Accent1 49 3 2 2" xfId="4484" xr:uid="{23571178-0A8A-480F-BF93-0F1A86E783CC}"/>
    <cellStyle name="20% - Accent1 49 3 2 2 2" xfId="5317" xr:uid="{635730C0-58A2-476E-8427-A9137C3EB90F}"/>
    <cellStyle name="20% - Accent1 49 3 2 3" xfId="4902" xr:uid="{85134920-636C-4E5F-BC24-B3491FC7B636}"/>
    <cellStyle name="20% - Accent1 49 3 3" xfId="4239" xr:uid="{952FE7FF-9F15-4C09-8882-6FAF2885E427}"/>
    <cellStyle name="20% - Accent1 49 3 3 2" xfId="5077" xr:uid="{4AD385B8-7D3E-453D-821B-9A2DB975EA32}"/>
    <cellStyle name="20% - Accent1 49 3 4" xfId="4662" xr:uid="{9210D9DE-81D1-426C-B8E3-936C060F79B3}"/>
    <cellStyle name="20% - Accent1 49 4" xfId="3657" xr:uid="{20FD8BAA-170D-4E08-8647-46900268608F}"/>
    <cellStyle name="20% - Accent1 49 4 2" xfId="3914" xr:uid="{AA384AE5-0B55-4D16-9374-66412EF216BF}"/>
    <cellStyle name="20% - Accent1 49 4 2 2" xfId="5197" xr:uid="{12934A2B-D66D-489C-AC0A-6EA8EE557B06}"/>
    <cellStyle name="20% - Accent1 49 4 3" xfId="4364" xr:uid="{EFAA2059-E5FD-4623-A4D4-C5B41BF8CAC6}"/>
    <cellStyle name="20% - Accent1 49 4 4" xfId="4782" xr:uid="{69FEA852-4105-480F-B420-1492DC2CFD24}"/>
    <cellStyle name="20% - Accent1 49 5" xfId="3858" xr:uid="{273DA9F1-B38C-406E-A9F3-C56E13392625}"/>
    <cellStyle name="20% - Accent1 49 5 2" xfId="4308" xr:uid="{691F26E6-BEA1-464A-8FFE-303289F11A87}"/>
    <cellStyle name="20% - Accent1 49 5 2 2" xfId="5141" xr:uid="{767C7CB9-5F1D-4654-B8D0-2FEC3F49548D}"/>
    <cellStyle name="20% - Accent1 49 5 3" xfId="4726" xr:uid="{CDFE5B36-3EA9-4C9F-BEEA-6F4AA69CA6E9}"/>
    <cellStyle name="20% - Accent1 49 6" xfId="4119" xr:uid="{1CD59EA8-D8DD-4952-A5B7-47E6E6FD286E}"/>
    <cellStyle name="20% - Accent1 49 6 2" xfId="4957" xr:uid="{A8D5B06B-2103-4383-A24D-0C4695E97292}"/>
    <cellStyle name="20% - Accent1 49 7" xfId="4542" xr:uid="{E29D3037-7BAB-4F1B-97E4-7F3782EA9211}"/>
    <cellStyle name="20% - Accent1 5" xfId="829" xr:uid="{5277FB0C-2235-49DE-B8BC-18373AF25E28}"/>
    <cellStyle name="20% - Accent1 5 2" xfId="830" xr:uid="{6879A6DE-6492-4991-A352-BB3860D61F93}"/>
    <cellStyle name="20% - Accent1 5 2 2" xfId="831" xr:uid="{8DC55D4B-6181-4957-8AE7-2E21E9A0AEC9}"/>
    <cellStyle name="20% - Accent1 5 2 2 2" xfId="832" xr:uid="{3F1E3B94-ACCD-4B23-8B76-3C65A1D86B46}"/>
    <cellStyle name="20% - Accent1 5 2 2 2 2" xfId="833" xr:uid="{5BD785AC-A478-4CB1-9726-25F186E1ADFC}"/>
    <cellStyle name="20% - Accent1 5 2 2 2 3" xfId="834" xr:uid="{6B8A2A7A-506E-4CF2-AF2B-73C3FB1084C3}"/>
    <cellStyle name="20% - Accent1 5 2 2 3" xfId="835" xr:uid="{BF6C244F-3A1B-4883-9C97-58E827FC7008}"/>
    <cellStyle name="20% - Accent1 5 2 2 4" xfId="836" xr:uid="{BF2BBDFA-93C1-4243-A0F1-6B7AE8041F39}"/>
    <cellStyle name="20% - Accent1 5 2 2 5" xfId="837" xr:uid="{5D209FF2-CD4F-4B46-B79E-DC825729613F}"/>
    <cellStyle name="20% - Accent1 5 2 2 6" xfId="838" xr:uid="{109B1F95-266E-4415-A8FA-AD1FC51B317E}"/>
    <cellStyle name="20% - Accent1 5 2 2 7" xfId="839" xr:uid="{5FA10FF9-33A5-4EC6-91A1-8A64CDEE11AC}"/>
    <cellStyle name="20% - Accent1 5 2 3" xfId="840" xr:uid="{7320AE19-A3A5-408F-8260-970F63E5AC2D}"/>
    <cellStyle name="20% - Accent1 5 2 3 2" xfId="841" xr:uid="{216CCAF5-2BA2-4264-9A3F-F3C367759CF4}"/>
    <cellStyle name="20% - Accent1 5 2 3 3" xfId="842" xr:uid="{08384DDC-28B2-4CDD-80AE-DCB3D211B3B8}"/>
    <cellStyle name="20% - Accent1 5 2 3 4" xfId="843" xr:uid="{B7E12312-6DCE-4538-BF62-A723DD9660D0}"/>
    <cellStyle name="20% - Accent1 5 2 3 5" xfId="844" xr:uid="{4E125632-0CAB-4DC1-9BEF-D45A13D21A20}"/>
    <cellStyle name="20% - Accent1 5 2 3 6" xfId="845" xr:uid="{9E3249E4-C3DD-471C-948F-A6A4300094B8}"/>
    <cellStyle name="20% - Accent1 5 2 4" xfId="846" xr:uid="{134ABDF7-8FEB-4CC1-9AA1-B7490B540AE9}"/>
    <cellStyle name="20% - Accent1 5 2 4 2" xfId="847" xr:uid="{C1D5E99C-BADE-4315-9CDC-761C3CB50E17}"/>
    <cellStyle name="20% - Accent1 5 2 5" xfId="848" xr:uid="{73AB0606-354D-41EB-B9BA-69CD13829B1F}"/>
    <cellStyle name="20% - Accent1 5 2 6" xfId="849" xr:uid="{CB622C19-C2DF-4ED3-A1CA-000DA36767B3}"/>
    <cellStyle name="20% - Accent1 5 2 7" xfId="850" xr:uid="{4DC5750D-6EB4-47F7-8AB3-041B04F47A1B}"/>
    <cellStyle name="20% - Accent1 5 2 8" xfId="851" xr:uid="{DC12CA2E-0865-4BAE-8723-C17932B0F8CA}"/>
    <cellStyle name="20% - Accent1 5 3" xfId="852" xr:uid="{6431C204-5766-454E-B008-65824DEDB16E}"/>
    <cellStyle name="20% - Accent1 5 3 2" xfId="853" xr:uid="{ACF76EC3-2C60-4D66-9EF7-431B39638C19}"/>
    <cellStyle name="20% - Accent1 5 3 2 2" xfId="854" xr:uid="{D1789F97-3E3F-44E1-AE72-22609F404934}"/>
    <cellStyle name="20% - Accent1 5 3 2 3" xfId="855" xr:uid="{21D95EAB-8464-4C73-AA3A-04E4E97B4DBA}"/>
    <cellStyle name="20% - Accent1 5 3 2 4" xfId="856" xr:uid="{A8AF45B0-25C5-44B9-B409-C1876DE25D67}"/>
    <cellStyle name="20% - Accent1 5 3 3" xfId="857" xr:uid="{9C28CB1A-6C27-4F2F-9E58-E371E238898E}"/>
    <cellStyle name="20% - Accent1 5 3 3 2" xfId="858" xr:uid="{D93CB9DA-3820-464B-90A6-72A80640C08B}"/>
    <cellStyle name="20% - Accent1 5 3 4" xfId="859" xr:uid="{B9DEEE2C-4186-48DF-A0E9-ED1A74ED0CE8}"/>
    <cellStyle name="20% - Accent1 5 3 5" xfId="860" xr:uid="{B882C9E6-5359-4B2C-800B-577CD49016BB}"/>
    <cellStyle name="20% - Accent1 5 3 6" xfId="861" xr:uid="{E27FA99C-BCA1-4EBE-8EEA-721F12F5E889}"/>
    <cellStyle name="20% - Accent1 5 3 7" xfId="862" xr:uid="{E3165DF8-03AB-4774-B7DF-E912674BA78F}"/>
    <cellStyle name="20% - Accent1 5 4" xfId="863" xr:uid="{C99F3C71-6047-42B7-8394-23A61BF609CF}"/>
    <cellStyle name="20% - Accent1 5 4 2" xfId="864" xr:uid="{ACE360A9-AEDF-4760-8BA0-0556242C61D4}"/>
    <cellStyle name="20% - Accent1 5 4 2 2" xfId="865" xr:uid="{1D6E721D-3A7D-475A-92BF-20DB915C1213}"/>
    <cellStyle name="20% - Accent1 5 4 2 3" xfId="866" xr:uid="{CDECA954-4387-4187-8209-814271AC1F80}"/>
    <cellStyle name="20% - Accent1 5 4 3" xfId="867" xr:uid="{9F1C45EA-C577-4686-9A11-15CE51AE3C7B}"/>
    <cellStyle name="20% - Accent1 5 4 4" xfId="868" xr:uid="{A76A6CC4-0B3C-4AE5-AF52-3EFD7C0CA1C1}"/>
    <cellStyle name="20% - Accent1 5 4 5" xfId="869" xr:uid="{402124CA-9B15-4200-A592-F23EBEF7C057}"/>
    <cellStyle name="20% - Accent1 5 4 6" xfId="870" xr:uid="{869331C7-A2CB-4289-B20A-CF5976755845}"/>
    <cellStyle name="20% - Accent1 5 5" xfId="871" xr:uid="{E34C9458-E849-46D0-A0AE-E2492639E87B}"/>
    <cellStyle name="20% - Accent1 5 5 2" xfId="872" xr:uid="{DE485BF2-61F7-4BEB-92EA-700809C25B3A}"/>
    <cellStyle name="20% - Accent1 5 5 3" xfId="873" xr:uid="{E27DB591-7E4E-4CFD-8BFC-5FB9465880ED}"/>
    <cellStyle name="20% - Accent1 5 5 4" xfId="874" xr:uid="{68D5688B-3AAB-4907-A833-BF9CB0D5DA27}"/>
    <cellStyle name="20% - Accent1 5 5 5" xfId="875" xr:uid="{00C3555A-4BB5-4A2E-9C6C-A5EC29514344}"/>
    <cellStyle name="20% - Accent1 5 6" xfId="876" xr:uid="{70B0880A-FF90-4B5A-BD63-18B17871BCB5}"/>
    <cellStyle name="20% - Accent1 5 6 2" xfId="877" xr:uid="{8BD8264C-A88C-41F0-A6F6-610826FF8495}"/>
    <cellStyle name="20% - Accent1 5 7" xfId="878" xr:uid="{9381A7C0-030D-44FB-A8EB-6BA2ABA868E7}"/>
    <cellStyle name="20% - Accent1 5 8" xfId="879" xr:uid="{358148DE-5191-410B-B065-19A5DAF06767}"/>
    <cellStyle name="20% - Accent1 50" xfId="3604" xr:uid="{30A18A33-AE40-40A1-8950-8D9432EC05F5}"/>
    <cellStyle name="20% - Accent1 50 2" xfId="3723" xr:uid="{F19BD623-A4A9-49E7-B637-28D6AB3316AA}"/>
    <cellStyle name="20% - Accent1 50 2 2" xfId="3978" xr:uid="{7DD28A7E-DE57-41DC-9136-F1BDE83307B3}"/>
    <cellStyle name="20% - Accent1 50 2 2 2" xfId="4428" xr:uid="{B75295BD-BC0B-4821-940C-4AB1EECC1D33}"/>
    <cellStyle name="20% - Accent1 50 2 2 2 2" xfId="5261" xr:uid="{BF3F192E-39CC-47B1-B079-AA0D9EEAC7A5}"/>
    <cellStyle name="20% - Accent1 50 2 2 3" xfId="4846" xr:uid="{FA9252A4-DBBA-4ECB-A9F6-13E9C25CD01D}"/>
    <cellStyle name="20% - Accent1 50 2 3" xfId="4183" xr:uid="{6D00C7DF-5170-4030-B70C-1DAC122C01EF}"/>
    <cellStyle name="20% - Accent1 50 2 3 2" xfId="5021" xr:uid="{BA6FA33B-8B85-4E3F-987F-24229D6D0FEE}"/>
    <cellStyle name="20% - Accent1 50 2 4" xfId="4606" xr:uid="{F5DD9D2D-EA6C-4DD7-A50F-036CE3B6B994}"/>
    <cellStyle name="20% - Accent1 50 3" xfId="3782" xr:uid="{175B87C9-F7B6-48EA-86F9-079F4F595D0D}"/>
    <cellStyle name="20% - Accent1 50 3 2" xfId="4037" xr:uid="{A0CFFAD6-8A77-494B-A254-57F33D56354F}"/>
    <cellStyle name="20% - Accent1 50 3 2 2" xfId="4487" xr:uid="{1E1B197A-3874-4B2C-BCAD-DB8A76659FD7}"/>
    <cellStyle name="20% - Accent1 50 3 2 2 2" xfId="5320" xr:uid="{D3AC3A47-59E6-4096-9AC8-8D8FEAA9D066}"/>
    <cellStyle name="20% - Accent1 50 3 2 3" xfId="4905" xr:uid="{27653DD4-1D70-466C-AAC0-A6EDDCB2B573}"/>
    <cellStyle name="20% - Accent1 50 3 3" xfId="4242" xr:uid="{85B93611-E257-4093-BA08-24485A8C1F2A}"/>
    <cellStyle name="20% - Accent1 50 3 3 2" xfId="5080" xr:uid="{E76C3F10-FF0B-4BCE-BBDF-BFE3D180BCC6}"/>
    <cellStyle name="20% - Accent1 50 3 4" xfId="4665" xr:uid="{8BCF2295-0091-4993-B3FF-D058E0ADB650}"/>
    <cellStyle name="20% - Accent1 50 4" xfId="3660" xr:uid="{0C21A153-A4B2-4CE4-A0A8-74B9E871D607}"/>
    <cellStyle name="20% - Accent1 50 4 2" xfId="3917" xr:uid="{2BEA4B65-3C6A-4BEE-BB21-1831F0D1C306}"/>
    <cellStyle name="20% - Accent1 50 4 2 2" xfId="5200" xr:uid="{A286E7A4-AB51-46A9-BCE3-D2AF88A94C71}"/>
    <cellStyle name="20% - Accent1 50 4 3" xfId="4367" xr:uid="{A97BD6A5-1520-4DB6-89EE-3B39A7B3141F}"/>
    <cellStyle name="20% - Accent1 50 4 4" xfId="4785" xr:uid="{EC566744-BBFC-404D-878E-A4B28E9589FA}"/>
    <cellStyle name="20% - Accent1 50 5" xfId="3861" xr:uid="{2E8FE17D-E923-4E2A-BAA6-97CA06F83CC1}"/>
    <cellStyle name="20% - Accent1 50 5 2" xfId="4311" xr:uid="{804FF424-29E2-4CE9-96B9-39726FAE3CCC}"/>
    <cellStyle name="20% - Accent1 50 5 2 2" xfId="5144" xr:uid="{56913634-0797-4C85-A1BE-5CAA30C92E5B}"/>
    <cellStyle name="20% - Accent1 50 5 3" xfId="4729" xr:uid="{143367D3-9176-4A70-B309-E9FD02BFD426}"/>
    <cellStyle name="20% - Accent1 50 6" xfId="4122" xr:uid="{9329F995-3B1A-4DD5-AE24-A6CD41E909D6}"/>
    <cellStyle name="20% - Accent1 50 6 2" xfId="4960" xr:uid="{EFFC89D0-60EA-4547-AFEF-4A33FEF99B09}"/>
    <cellStyle name="20% - Accent1 50 7" xfId="4545" xr:uid="{EFD8CC9D-8338-4A7A-A580-604ADDF418FD}"/>
    <cellStyle name="20% - Accent1 51" xfId="3609" xr:uid="{8F2F6ED8-73DD-4988-BCA6-32E0E31B558D}"/>
    <cellStyle name="20% - Accent1 51 2" xfId="3728" xr:uid="{E241520F-915A-4440-A9C9-ADFA8071209B}"/>
    <cellStyle name="20% - Accent1 51 2 2" xfId="3983" xr:uid="{9AD43ACB-6F88-450D-99CC-E4151C25DA0E}"/>
    <cellStyle name="20% - Accent1 51 2 2 2" xfId="4433" xr:uid="{FD750930-9C3A-4226-99D1-D71ACA738C9E}"/>
    <cellStyle name="20% - Accent1 51 2 2 2 2" xfId="5266" xr:uid="{C2508A6B-1B1E-4208-AA8D-EF09DDAC55DD}"/>
    <cellStyle name="20% - Accent1 51 2 2 3" xfId="4851" xr:uid="{4E75F98A-49B8-400D-A21B-9B6737D634B8}"/>
    <cellStyle name="20% - Accent1 51 2 3" xfId="4188" xr:uid="{1A3B3549-4381-416F-9630-76E30A1EEE3D}"/>
    <cellStyle name="20% - Accent1 51 2 3 2" xfId="5026" xr:uid="{23639C37-351C-47A5-B1D9-94111FE58934}"/>
    <cellStyle name="20% - Accent1 51 2 4" xfId="4611" xr:uid="{9C61AF2F-E855-4612-96C0-0DF24449798A}"/>
    <cellStyle name="20% - Accent1 51 3" xfId="3787" xr:uid="{7A0C2948-B076-487B-9057-8E5973F362E9}"/>
    <cellStyle name="20% - Accent1 51 3 2" xfId="4042" xr:uid="{BDEBB515-F9CA-4182-8FD4-79C636879BB3}"/>
    <cellStyle name="20% - Accent1 51 3 2 2" xfId="4492" xr:uid="{F80F670C-FBCE-498E-AF94-FB24331845CB}"/>
    <cellStyle name="20% - Accent1 51 3 2 2 2" xfId="5325" xr:uid="{D4DDA507-82A1-4653-9909-AEF1B1E66CA8}"/>
    <cellStyle name="20% - Accent1 51 3 2 3" xfId="4910" xr:uid="{A9491E2A-6DEB-47BB-9FC0-E4D75A34132E}"/>
    <cellStyle name="20% - Accent1 51 3 3" xfId="4247" xr:uid="{8519B983-2E77-44C7-84E5-D58F7FD420D6}"/>
    <cellStyle name="20% - Accent1 51 3 3 2" xfId="5085" xr:uid="{B465005B-7E17-428C-8F65-4AFD395EB428}"/>
    <cellStyle name="20% - Accent1 51 3 4" xfId="4670" xr:uid="{2443C301-F688-45DB-8735-80999D6BE63A}"/>
    <cellStyle name="20% - Accent1 51 4" xfId="3665" xr:uid="{70D5B04C-8253-498C-8DF3-1DD9894E9674}"/>
    <cellStyle name="20% - Accent1 51 4 2" xfId="3922" xr:uid="{7517D51B-F958-4DB0-9453-74DAFC8D720C}"/>
    <cellStyle name="20% - Accent1 51 4 2 2" xfId="5205" xr:uid="{87EB6BCC-88D5-48C3-BF18-881FA39319D6}"/>
    <cellStyle name="20% - Accent1 51 4 3" xfId="4372" xr:uid="{4ACDD6A1-AFBC-4635-89DF-2CC95B1AA3BB}"/>
    <cellStyle name="20% - Accent1 51 4 4" xfId="4790" xr:uid="{C3415275-D2D7-46B6-BF2B-FCDAAF110464}"/>
    <cellStyle name="20% - Accent1 51 5" xfId="3866" xr:uid="{3496E5EE-1847-4BDD-8094-5BB0D477A851}"/>
    <cellStyle name="20% - Accent1 51 5 2" xfId="4316" xr:uid="{7F6B1086-405F-4B81-A451-DB93F9C96D6F}"/>
    <cellStyle name="20% - Accent1 51 5 2 2" xfId="5149" xr:uid="{9B88CC96-9310-438B-9403-679615025CF4}"/>
    <cellStyle name="20% - Accent1 51 5 3" xfId="4734" xr:uid="{188AC691-73FD-4169-B81A-0F9DDE5FF18C}"/>
    <cellStyle name="20% - Accent1 51 6" xfId="4127" xr:uid="{F751EE66-3783-412A-B242-2B0EA746B37C}"/>
    <cellStyle name="20% - Accent1 51 6 2" xfId="4965" xr:uid="{EA998139-BE1E-49D5-955F-724ACB54E567}"/>
    <cellStyle name="20% - Accent1 51 7" xfId="4550" xr:uid="{60AF9B31-FFDB-4B25-AF10-6A5ABAA26381}"/>
    <cellStyle name="20% - Accent1 52" xfId="3618" xr:uid="{56F6FD48-F5B8-41EB-BE6E-3115ED27163E}"/>
    <cellStyle name="20% - Accent1 52 2" xfId="3737" xr:uid="{C1EFC26B-8C01-4F4D-8090-8990CE57F592}"/>
    <cellStyle name="20% - Accent1 52 2 2" xfId="3992" xr:uid="{D9F0B4CE-4217-41EC-9EFF-B5663BB73B1A}"/>
    <cellStyle name="20% - Accent1 52 2 2 2" xfId="4442" xr:uid="{7D6B9C9C-C301-4309-9552-478111FB2CC9}"/>
    <cellStyle name="20% - Accent1 52 2 2 2 2" xfId="5275" xr:uid="{2D83F519-746A-4515-BAD4-DD2EF7A0010C}"/>
    <cellStyle name="20% - Accent1 52 2 2 3" xfId="4860" xr:uid="{52411529-745D-44B0-825B-B4936844D08B}"/>
    <cellStyle name="20% - Accent1 52 2 3" xfId="4197" xr:uid="{81A8ABDF-95E2-4002-9935-DEFA1EA06857}"/>
    <cellStyle name="20% - Accent1 52 2 3 2" xfId="5035" xr:uid="{78D31DCD-36B8-4DEE-9663-58348C24E142}"/>
    <cellStyle name="20% - Accent1 52 2 4" xfId="4620" xr:uid="{60BD11AC-C99C-4800-82DD-4B1697FAF08C}"/>
    <cellStyle name="20% - Accent1 52 3" xfId="3796" xr:uid="{A05E0771-46D4-4BD9-BE67-CEAE26590A2D}"/>
    <cellStyle name="20% - Accent1 52 3 2" xfId="4051" xr:uid="{D66159D3-43B5-44A4-A9DE-C39EE36BEE73}"/>
    <cellStyle name="20% - Accent1 52 3 2 2" xfId="4501" xr:uid="{E5BACF07-52A6-4163-B98D-6C8ED049577C}"/>
    <cellStyle name="20% - Accent1 52 3 2 2 2" xfId="5334" xr:uid="{12E9B1D2-9893-4E99-926A-CEE7201F2B06}"/>
    <cellStyle name="20% - Accent1 52 3 2 3" xfId="4919" xr:uid="{D975CF15-3366-4622-8FD3-99ABA549EA48}"/>
    <cellStyle name="20% - Accent1 52 3 3" xfId="4256" xr:uid="{96A7F031-9552-4256-9F15-CEF9B1BE3EEA}"/>
    <cellStyle name="20% - Accent1 52 3 3 2" xfId="5094" xr:uid="{BACABBF9-BA3F-4194-925A-09285AB68FC4}"/>
    <cellStyle name="20% - Accent1 52 3 4" xfId="4679" xr:uid="{BDA3DC85-F32A-455A-88E7-FD7DE49F10AE}"/>
    <cellStyle name="20% - Accent1 52 4" xfId="3674" xr:uid="{FFBBA415-6101-4D52-9CEF-B9A99B62D2A2}"/>
    <cellStyle name="20% - Accent1 52 4 2" xfId="3931" xr:uid="{45E7E382-B41F-4A26-AB8B-8191351DF746}"/>
    <cellStyle name="20% - Accent1 52 4 2 2" xfId="5214" xr:uid="{E97CE223-A0F6-445B-9E68-7627C7F64C40}"/>
    <cellStyle name="20% - Accent1 52 4 3" xfId="4381" xr:uid="{69B81964-8311-46F8-88F4-32AE65306553}"/>
    <cellStyle name="20% - Accent1 52 4 4" xfId="4799" xr:uid="{16C648A7-5174-4C49-8925-6BCBE74897D7}"/>
    <cellStyle name="20% - Accent1 52 5" xfId="3875" xr:uid="{5667BE5F-CA94-479D-ABE3-CFF3806D0641}"/>
    <cellStyle name="20% - Accent1 52 5 2" xfId="4325" xr:uid="{60EE55BD-776D-4773-989C-8E2E95747C5C}"/>
    <cellStyle name="20% - Accent1 52 5 2 2" xfId="5158" xr:uid="{7D35508E-22D2-49FA-A0F6-B406B3A044F0}"/>
    <cellStyle name="20% - Accent1 52 5 3" xfId="4743" xr:uid="{D116173F-D53E-4D92-BAD3-348B509977CA}"/>
    <cellStyle name="20% - Accent1 52 6" xfId="4136" xr:uid="{887B5D2D-2FC6-479F-B3B9-EE672AF3F9A3}"/>
    <cellStyle name="20% - Accent1 52 6 2" xfId="4974" xr:uid="{5DC4918A-4C51-43FA-9E14-0E355F595C20}"/>
    <cellStyle name="20% - Accent1 52 7" xfId="4559" xr:uid="{D0252CFB-73B2-4BF9-9E54-099A8F161DA8}"/>
    <cellStyle name="20% - Accent1 53" xfId="3606" xr:uid="{6F8D6909-2AB1-4386-9837-FA6457D44E7C}"/>
    <cellStyle name="20% - Accent1 53 2" xfId="3725" xr:uid="{67E38D93-EA43-4F71-A2C8-A686F9DB270C}"/>
    <cellStyle name="20% - Accent1 53 2 2" xfId="3980" xr:uid="{5597D284-9A41-4508-8091-2CB5F354F450}"/>
    <cellStyle name="20% - Accent1 53 2 2 2" xfId="4430" xr:uid="{EE973AB2-9D50-4337-A05E-E5C52B755678}"/>
    <cellStyle name="20% - Accent1 53 2 2 2 2" xfId="5263" xr:uid="{C1C10DDB-6BD3-4B30-82CF-8D9B892EBFE7}"/>
    <cellStyle name="20% - Accent1 53 2 2 3" xfId="4848" xr:uid="{5010DA7B-FD69-4363-8305-77684F5792DF}"/>
    <cellStyle name="20% - Accent1 53 2 3" xfId="4185" xr:uid="{CC76EFB0-AB0C-44DA-9D3A-2E10011B3BB8}"/>
    <cellStyle name="20% - Accent1 53 2 3 2" xfId="5023" xr:uid="{EBA9C95C-290C-4B06-818F-6FE6547501BF}"/>
    <cellStyle name="20% - Accent1 53 2 4" xfId="4608" xr:uid="{972DDCA4-D470-4643-897F-594864D7C1F4}"/>
    <cellStyle name="20% - Accent1 53 3" xfId="3784" xr:uid="{BA5CFA9D-DB08-42D8-8256-53B753AC4D5C}"/>
    <cellStyle name="20% - Accent1 53 3 2" xfId="4039" xr:uid="{F853A701-AC72-4A7D-AAEE-619AAA8A1D36}"/>
    <cellStyle name="20% - Accent1 53 3 2 2" xfId="4489" xr:uid="{03FD47B7-7A5F-42E6-9C99-D5099AC649D8}"/>
    <cellStyle name="20% - Accent1 53 3 2 2 2" xfId="5322" xr:uid="{AD3BAE8A-D335-4A76-BFBA-574B70B6A91F}"/>
    <cellStyle name="20% - Accent1 53 3 2 3" xfId="4907" xr:uid="{4C5F1E1B-45DF-4667-9B4D-EFE48248BCDB}"/>
    <cellStyle name="20% - Accent1 53 3 3" xfId="4244" xr:uid="{88C47F9B-DE87-4A6C-B59B-EA0C60EF5294}"/>
    <cellStyle name="20% - Accent1 53 3 3 2" xfId="5082" xr:uid="{690948AE-3D44-46B7-A591-73120047391E}"/>
    <cellStyle name="20% - Accent1 53 3 4" xfId="4667" xr:uid="{A8035C5D-42E9-44A1-AA2C-A09BECA2B7CA}"/>
    <cellStyle name="20% - Accent1 53 4" xfId="3662" xr:uid="{014FE4DE-711F-4F78-9A62-489312506D05}"/>
    <cellStyle name="20% - Accent1 53 4 2" xfId="3919" xr:uid="{DFC54C57-897F-4B9F-9232-753083D961C2}"/>
    <cellStyle name="20% - Accent1 53 4 2 2" xfId="5202" xr:uid="{6271700F-FE88-487D-BE0B-502FECA41AAF}"/>
    <cellStyle name="20% - Accent1 53 4 3" xfId="4369" xr:uid="{BC9504B4-BFD4-412B-A0DA-54B798D8DA1C}"/>
    <cellStyle name="20% - Accent1 53 4 4" xfId="4787" xr:uid="{CCC60C05-DC40-485F-A819-55A14E240154}"/>
    <cellStyle name="20% - Accent1 53 5" xfId="3863" xr:uid="{45FA2382-B05A-4443-8B8C-D9DF642AB497}"/>
    <cellStyle name="20% - Accent1 53 5 2" xfId="4313" xr:uid="{BC703E9F-F361-4271-9D07-F611FB683AA8}"/>
    <cellStyle name="20% - Accent1 53 5 2 2" xfId="5146" xr:uid="{CD5956BE-3D70-4D38-ACF0-9ED113B31C61}"/>
    <cellStyle name="20% - Accent1 53 5 3" xfId="4731" xr:uid="{3DCD8946-21BD-485D-8994-67856BB03492}"/>
    <cellStyle name="20% - Accent1 53 6" xfId="4124" xr:uid="{4A41B478-89C7-47E8-B65F-B27B85EB8FAD}"/>
    <cellStyle name="20% - Accent1 53 6 2" xfId="4962" xr:uid="{AEC1A95F-6878-43C5-B3F6-7CFB39921B75}"/>
    <cellStyle name="20% - Accent1 53 7" xfId="4547" xr:uid="{458C6DDE-B7B4-48F9-B46B-E0707B283C3B}"/>
    <cellStyle name="20% - Accent1 54" xfId="3619" xr:uid="{03BF18BD-9854-4839-BC56-99D77DDBE4C0}"/>
    <cellStyle name="20% - Accent1 54 2" xfId="3738" xr:uid="{6262510C-E656-48DF-B111-C9BE1E5CA2FE}"/>
    <cellStyle name="20% - Accent1 54 2 2" xfId="3993" xr:uid="{13708911-3EC6-4946-814B-5F55B499DC13}"/>
    <cellStyle name="20% - Accent1 54 2 2 2" xfId="4443" xr:uid="{26AE39BA-587E-4AF4-B311-CF76F444DF04}"/>
    <cellStyle name="20% - Accent1 54 2 2 2 2" xfId="5276" xr:uid="{1AAFE328-7551-4337-843B-B901A2C96260}"/>
    <cellStyle name="20% - Accent1 54 2 2 3" xfId="4861" xr:uid="{3A020D99-0AA9-4744-B8C8-F60A7931835C}"/>
    <cellStyle name="20% - Accent1 54 2 3" xfId="4198" xr:uid="{3D2CCDDC-4FD8-4B81-9D8A-4CB1CB91F107}"/>
    <cellStyle name="20% - Accent1 54 2 3 2" xfId="5036" xr:uid="{730CD66B-74D1-4921-A331-D19AC6355BE0}"/>
    <cellStyle name="20% - Accent1 54 2 4" xfId="4621" xr:uid="{7C2B5ACB-9C66-41D7-B3DB-0009511A1959}"/>
    <cellStyle name="20% - Accent1 54 3" xfId="3797" xr:uid="{7669D2D1-FBD1-410C-AF6A-5C85FEB8295F}"/>
    <cellStyle name="20% - Accent1 54 3 2" xfId="4052" xr:uid="{4D615D28-18F8-4B19-8D1B-802FFBF3788E}"/>
    <cellStyle name="20% - Accent1 54 3 2 2" xfId="4502" xr:uid="{9D5CCC70-7F53-446E-A9A3-F389951C496F}"/>
    <cellStyle name="20% - Accent1 54 3 2 2 2" xfId="5335" xr:uid="{6B3434DA-F6C8-48F7-8006-B7B4DB9D5452}"/>
    <cellStyle name="20% - Accent1 54 3 2 3" xfId="4920" xr:uid="{7F962A2C-38A4-4AD6-B9B2-A553935FE88C}"/>
    <cellStyle name="20% - Accent1 54 3 3" xfId="4257" xr:uid="{549109DC-72B3-4264-997A-2A5CEC256B0C}"/>
    <cellStyle name="20% - Accent1 54 3 3 2" xfId="5095" xr:uid="{911D0757-EA80-46E6-B77C-E291380E6F5C}"/>
    <cellStyle name="20% - Accent1 54 3 4" xfId="4680" xr:uid="{2452B7F7-C6E2-405A-886E-1395E4804AE2}"/>
    <cellStyle name="20% - Accent1 54 4" xfId="3675" xr:uid="{F19B76AC-07B0-470E-897C-AAD4B57DD227}"/>
    <cellStyle name="20% - Accent1 54 4 2" xfId="3932" xr:uid="{04EE17DE-71C9-4299-B6E4-3C66D0BA2723}"/>
    <cellStyle name="20% - Accent1 54 4 2 2" xfId="5215" xr:uid="{8EE7AD6D-850F-4387-8A59-B568810C9156}"/>
    <cellStyle name="20% - Accent1 54 4 3" xfId="4382" xr:uid="{32D4D005-74A0-463B-88A6-4DC37E78E167}"/>
    <cellStyle name="20% - Accent1 54 4 4" xfId="4800" xr:uid="{57A67EDC-6B8B-468D-BB9F-F4206B47A41A}"/>
    <cellStyle name="20% - Accent1 54 5" xfId="3876" xr:uid="{4CD79CC4-633D-4EF3-9AD5-6D9AB3DBED6A}"/>
    <cellStyle name="20% - Accent1 54 5 2" xfId="4326" xr:uid="{91D904AA-A947-4DD1-A2BD-86E0B748A109}"/>
    <cellStyle name="20% - Accent1 54 5 2 2" xfId="5159" xr:uid="{5340BD1F-4F97-44AC-8B50-9B2EF78FDB59}"/>
    <cellStyle name="20% - Accent1 54 5 3" xfId="4744" xr:uid="{746A12F7-F92F-4249-8D8A-BCE440714A34}"/>
    <cellStyle name="20% - Accent1 54 6" xfId="4137" xr:uid="{FCCD4948-FA52-4CB5-80C8-E72D83A971D5}"/>
    <cellStyle name="20% - Accent1 54 6 2" xfId="4975" xr:uid="{8ADDDC3B-C0DC-4172-84A3-90AB783CFE01}"/>
    <cellStyle name="20% - Accent1 54 7" xfId="4560" xr:uid="{7593879E-82D7-4361-BFB5-5746A31E848C}"/>
    <cellStyle name="20% - Accent1 55" xfId="3620" xr:uid="{0FE00035-B36F-4B45-9CC1-169A48511FD6}"/>
    <cellStyle name="20% - Accent1 55 2" xfId="3739" xr:uid="{18465081-343C-4DB9-957C-15F5D051F71B}"/>
    <cellStyle name="20% - Accent1 55 2 2" xfId="3994" xr:uid="{D0EDA7EE-B8DC-4B34-ADDC-3C0764159D02}"/>
    <cellStyle name="20% - Accent1 55 2 2 2" xfId="4444" xr:uid="{D6AEE2C8-87B3-4374-B3F2-165B5F58BC05}"/>
    <cellStyle name="20% - Accent1 55 2 2 2 2" xfId="5277" xr:uid="{F259A79C-A17C-4ED4-BE59-9AEC02714C5B}"/>
    <cellStyle name="20% - Accent1 55 2 2 3" xfId="4862" xr:uid="{37D45272-4095-43B8-A435-421ABEBCD89B}"/>
    <cellStyle name="20% - Accent1 55 2 3" xfId="4199" xr:uid="{E24AC0F6-79EE-470D-BB30-04E9C31A1BFC}"/>
    <cellStyle name="20% - Accent1 55 2 3 2" xfId="5037" xr:uid="{ED40C03C-FAE7-4BA4-B53D-27FFAB45FF05}"/>
    <cellStyle name="20% - Accent1 55 2 4" xfId="4622" xr:uid="{97EC49A3-DE96-49C6-B216-82E539E13E40}"/>
    <cellStyle name="20% - Accent1 55 3" xfId="3798" xr:uid="{B2F62506-206E-40D7-BCA3-B2F3BA7A1BA9}"/>
    <cellStyle name="20% - Accent1 55 3 2" xfId="4053" xr:uid="{F303BCF1-BD61-4556-9DAA-733728952D8A}"/>
    <cellStyle name="20% - Accent1 55 3 2 2" xfId="4503" xr:uid="{28E85109-ECDF-4CEA-A436-D895D8F916B2}"/>
    <cellStyle name="20% - Accent1 55 3 2 2 2" xfId="5336" xr:uid="{8E242A86-2C60-41B0-A27C-0FB019080093}"/>
    <cellStyle name="20% - Accent1 55 3 2 3" xfId="4921" xr:uid="{05C53304-1425-4E39-8A30-D39DF8B8930C}"/>
    <cellStyle name="20% - Accent1 55 3 3" xfId="4258" xr:uid="{95AC9CA0-AE91-4DEF-AC6F-6A055BAF2C52}"/>
    <cellStyle name="20% - Accent1 55 3 3 2" xfId="5096" xr:uid="{C2F330B4-8B5D-4483-86BE-A4BB763885BF}"/>
    <cellStyle name="20% - Accent1 55 3 4" xfId="4681" xr:uid="{C6F38415-A781-4978-BB92-85230561B4F3}"/>
    <cellStyle name="20% - Accent1 55 4" xfId="3676" xr:uid="{DB6CF062-9088-4CA5-A172-E0691A294096}"/>
    <cellStyle name="20% - Accent1 55 4 2" xfId="3933" xr:uid="{0B76D7EB-5878-45BB-AC08-5E84B797EC7B}"/>
    <cellStyle name="20% - Accent1 55 4 2 2" xfId="5216" xr:uid="{2CCA8CB8-9F0E-4713-AFB2-B9A707927974}"/>
    <cellStyle name="20% - Accent1 55 4 3" xfId="4383" xr:uid="{FBE992A7-23B5-4DDB-99A0-9357775A7047}"/>
    <cellStyle name="20% - Accent1 55 4 4" xfId="4801" xr:uid="{2F3F9CB0-4D2D-4960-BA05-B539426D7687}"/>
    <cellStyle name="20% - Accent1 55 5" xfId="3877" xr:uid="{813C2CE5-DEE8-4A04-A453-EAEB336AE804}"/>
    <cellStyle name="20% - Accent1 55 5 2" xfId="4327" xr:uid="{113F656A-35CD-4A0C-A146-90E593B84C37}"/>
    <cellStyle name="20% - Accent1 55 5 2 2" xfId="5160" xr:uid="{1D028C1D-7215-43AE-93E2-0730B9B80C3A}"/>
    <cellStyle name="20% - Accent1 55 5 3" xfId="4745" xr:uid="{B8B3FBBC-4299-497E-BE82-A0D16C4F9686}"/>
    <cellStyle name="20% - Accent1 55 6" xfId="4138" xr:uid="{60C57384-C1CB-4205-BC62-17EFCDAF666C}"/>
    <cellStyle name="20% - Accent1 55 6 2" xfId="4976" xr:uid="{C289EF1E-1CFC-4C42-B6D9-2B64A8B52398}"/>
    <cellStyle name="20% - Accent1 55 7" xfId="4561" xr:uid="{727C1915-0A23-4DE5-9602-7694D3446E13}"/>
    <cellStyle name="20% - Accent1 56" xfId="3621" xr:uid="{8A771F21-C683-4AF6-B0B1-4CBDC8DF63DB}"/>
    <cellStyle name="20% - Accent1 56 2" xfId="3740" xr:uid="{755C9DE6-B1B8-46C6-B32A-BA0B468B4C8D}"/>
    <cellStyle name="20% - Accent1 56 2 2" xfId="3995" xr:uid="{71C48B13-B9B9-4500-B5AD-770370522F5F}"/>
    <cellStyle name="20% - Accent1 56 2 2 2" xfId="4445" xr:uid="{883A2D75-3DF1-40D4-BBC9-D61A235586F8}"/>
    <cellStyle name="20% - Accent1 56 2 2 2 2" xfId="5278" xr:uid="{48DC35C7-0D8B-4CF5-B412-200737A247B4}"/>
    <cellStyle name="20% - Accent1 56 2 2 3" xfId="4863" xr:uid="{4CCD7E9D-207E-42F8-A2FF-DC05C944D164}"/>
    <cellStyle name="20% - Accent1 56 2 3" xfId="4200" xr:uid="{0BF8E510-A224-4AC9-BF1D-F5B84C7B6707}"/>
    <cellStyle name="20% - Accent1 56 2 3 2" xfId="5038" xr:uid="{BD8759A4-A3E8-471F-A667-1A5FBACD5B87}"/>
    <cellStyle name="20% - Accent1 56 2 4" xfId="4623" xr:uid="{EB7ED333-DA53-44A4-9EFD-8C4C79B7F0FF}"/>
    <cellStyle name="20% - Accent1 56 3" xfId="3799" xr:uid="{7D599453-D3DB-4A24-8EF2-A317F457C0BD}"/>
    <cellStyle name="20% - Accent1 56 3 2" xfId="4054" xr:uid="{7B18F9B9-525A-40AC-B13E-BE55715E6319}"/>
    <cellStyle name="20% - Accent1 56 3 2 2" xfId="4504" xr:uid="{7E943C96-90EC-40D5-BA48-D672258F1A45}"/>
    <cellStyle name="20% - Accent1 56 3 2 2 2" xfId="5337" xr:uid="{FCC90B40-9F86-4284-BB36-434632BD25A0}"/>
    <cellStyle name="20% - Accent1 56 3 2 3" xfId="4922" xr:uid="{C98A1BAC-ECD9-488A-9FC9-F4454219FDE3}"/>
    <cellStyle name="20% - Accent1 56 3 3" xfId="4259" xr:uid="{1196E5CE-F260-4EE7-BB89-C7D9ACB2297A}"/>
    <cellStyle name="20% - Accent1 56 3 3 2" xfId="5097" xr:uid="{BE36BC2F-419D-42D1-9B74-393FE398A019}"/>
    <cellStyle name="20% - Accent1 56 3 4" xfId="4682" xr:uid="{2F9C9148-39A9-4220-99E8-3F27F5CA9103}"/>
    <cellStyle name="20% - Accent1 56 4" xfId="3677" xr:uid="{504B7D6C-F868-43D3-9E4A-3DA5EFA524D6}"/>
    <cellStyle name="20% - Accent1 56 4 2" xfId="3934" xr:uid="{C0229543-9FF3-43DE-BBE3-9A50EFE6A9A1}"/>
    <cellStyle name="20% - Accent1 56 4 2 2" xfId="5217" xr:uid="{A4AEF096-F593-4BAE-9496-36197B1638B7}"/>
    <cellStyle name="20% - Accent1 56 4 3" xfId="4384" xr:uid="{C4BB6C9B-2D8D-4AEE-82B1-910364CA5D3A}"/>
    <cellStyle name="20% - Accent1 56 4 4" xfId="4802" xr:uid="{BE2DE14C-04CE-4EF1-8A0F-5173022EB6F6}"/>
    <cellStyle name="20% - Accent1 56 5" xfId="3878" xr:uid="{47D0315F-DDB1-4103-87F0-D5E7DCC745DA}"/>
    <cellStyle name="20% - Accent1 56 5 2" xfId="4328" xr:uid="{92746268-F9C7-406B-806D-A0335005A0D6}"/>
    <cellStyle name="20% - Accent1 56 5 2 2" xfId="5161" xr:uid="{C4761F9B-B216-45D0-BA02-E5DF5EB0A168}"/>
    <cellStyle name="20% - Accent1 56 5 3" xfId="4746" xr:uid="{04E2B874-8BB1-4D7C-8A71-EF227DEDEA29}"/>
    <cellStyle name="20% - Accent1 56 6" xfId="4139" xr:uid="{97202E7E-B977-4798-BEF6-FECEB8CF27CD}"/>
    <cellStyle name="20% - Accent1 56 6 2" xfId="4977" xr:uid="{6B88B081-AE3B-42F7-8BAF-AFF53AE05A90}"/>
    <cellStyle name="20% - Accent1 56 7" xfId="4562" xr:uid="{58539796-6DC7-4A95-9D67-00DA44782B39}"/>
    <cellStyle name="20% - Accent1 57" xfId="3553" xr:uid="{27E5863D-BE2F-426C-A197-13C6936FF45A}"/>
    <cellStyle name="20% - Accent1 57 2" xfId="3678" xr:uid="{39654C2A-53BD-4C55-9261-DA84A70496D0}"/>
    <cellStyle name="20% - Accent1 57 2 2" xfId="3935" xr:uid="{52886925-79C3-4379-924B-515F3A1A5520}"/>
    <cellStyle name="20% - Accent1 57 2 2 2" xfId="5218" xr:uid="{8AD9F869-D946-4D9F-94DB-F11EEB21CB9C}"/>
    <cellStyle name="20% - Accent1 57 2 3" xfId="4385" xr:uid="{7A7FEE68-79C3-4166-B77F-5D801D385AC9}"/>
    <cellStyle name="20% - Accent1 57 2 4" xfId="4803" xr:uid="{1B7D2F5D-01EB-442B-A21A-49C7BB7DDF5C}"/>
    <cellStyle name="20% - Accent1 57 3" xfId="3823" xr:uid="{FDF23D35-2CE7-453C-A008-5BDD4D1BCEDD}"/>
    <cellStyle name="20% - Accent1 57 3 2" xfId="4273" xr:uid="{E502A5A8-BE00-48AB-BE50-BE0AA1473AE8}"/>
    <cellStyle name="20% - Accent1 57 3 2 2" xfId="5106" xr:uid="{8D947CB5-46AA-40A0-9B30-C31F8FD81C43}"/>
    <cellStyle name="20% - Accent1 57 3 3" xfId="4691" xr:uid="{0CDF638E-0B13-432B-A2AE-F55C6448F67F}"/>
    <cellStyle name="20% - Accent1 57 4" xfId="4140" xr:uid="{652DAAF4-1A55-4062-9D0E-129F62582703}"/>
    <cellStyle name="20% - Accent1 57 4 2" xfId="4978" xr:uid="{5464E18A-8980-43F6-B539-B569B0257934}"/>
    <cellStyle name="20% - Accent1 57 5" xfId="4563" xr:uid="{71A3B283-FD3A-4933-BC7F-B9AED5760D80}"/>
    <cellStyle name="20% - Accent1 58" xfId="3578" xr:uid="{9EC3CDBC-6593-4AFC-82E0-BCD1EA5203CC}"/>
    <cellStyle name="20% - Accent1 58 2" xfId="3700" xr:uid="{8F1AF19F-CA93-481E-9CFE-EF42DD9D7E15}"/>
    <cellStyle name="20% - Accent1 58 2 2" xfId="3955" xr:uid="{D3D164C2-8A9E-4C8F-A4AF-0EECC2E77A7D}"/>
    <cellStyle name="20% - Accent1 58 2 2 2" xfId="5238" xr:uid="{668FA4B6-2192-4A38-BC28-56EDD8F05E83}"/>
    <cellStyle name="20% - Accent1 58 2 3" xfId="4405" xr:uid="{08BD2939-3742-4348-8150-AB28C0083FCC}"/>
    <cellStyle name="20% - Accent1 58 2 4" xfId="4823" xr:uid="{FA63AB00-4BD5-4786-A8B6-0F5672863D06}"/>
    <cellStyle name="20% - Accent1 58 3" xfId="3837" xr:uid="{AAE8E014-AF54-4506-871D-21DA8C1F6008}"/>
    <cellStyle name="20% - Accent1 58 3 2" xfId="4287" xr:uid="{D88BAB7A-A8F8-4D07-9DB0-0393DAA4A645}"/>
    <cellStyle name="20% - Accent1 58 3 2 2" xfId="5120" xr:uid="{3E5086DE-3C10-40B2-834C-C8CAC857DD09}"/>
    <cellStyle name="20% - Accent1 58 3 3" xfId="4705" xr:uid="{316BF5B5-EAA6-4102-86DA-839D8913659E}"/>
    <cellStyle name="20% - Accent1 58 4" xfId="4160" xr:uid="{05F2C986-E3EA-44E3-9039-AF3846D8FD33}"/>
    <cellStyle name="20% - Accent1 58 4 2" xfId="4998" xr:uid="{F8A4026B-3FD9-4047-BEC6-184B113FEB8E}"/>
    <cellStyle name="20% - Accent1 58 5" xfId="4583" xr:uid="{12D95DEB-B2C1-4FF5-8BD6-3B33B595F9B9}"/>
    <cellStyle name="20% - Accent1 59" xfId="3579" xr:uid="{6504CBD6-E803-4863-B022-63CEA913CDEE}"/>
    <cellStyle name="20% - Accent1 59 2" xfId="3741" xr:uid="{1B9A53BD-5C7A-426F-8777-D6D16555AD75}"/>
    <cellStyle name="20% - Accent1 59 2 2" xfId="3996" xr:uid="{910B5FDF-B5E1-4608-BA51-A90B37F8843C}"/>
    <cellStyle name="20% - Accent1 59 2 2 2" xfId="5279" xr:uid="{3C74535C-31AB-4AC1-9F2A-E0369E208C58}"/>
    <cellStyle name="20% - Accent1 59 2 3" xfId="4446" xr:uid="{8E0A3706-CFF0-4922-B698-A71E78A6682A}"/>
    <cellStyle name="20% - Accent1 59 2 4" xfId="4864" xr:uid="{BD99A160-2B6F-4575-9882-A8087B8C9000}"/>
    <cellStyle name="20% - Accent1 59 3" xfId="3838" xr:uid="{ABC08CB6-31AD-4CB3-865A-02CEC0B069D2}"/>
    <cellStyle name="20% - Accent1 59 3 2" xfId="4288" xr:uid="{95A6823F-87BB-4355-B915-7EFD56F9647A}"/>
    <cellStyle name="20% - Accent1 59 3 2 2" xfId="5121" xr:uid="{0A71D0E7-94B4-4A40-A17F-3B1E59D0E0EC}"/>
    <cellStyle name="20% - Accent1 59 3 3" xfId="4706" xr:uid="{A6FF81C8-0712-4C2E-B4BE-6CDFE667F1D5}"/>
    <cellStyle name="20% - Accent1 59 4" xfId="4201" xr:uid="{E16A3291-4CB6-4520-B3EA-65B0BF7ABB73}"/>
    <cellStyle name="20% - Accent1 59 4 2" xfId="5039" xr:uid="{423F82FD-82FD-4DDE-BB4F-014020575FA5}"/>
    <cellStyle name="20% - Accent1 59 5" xfId="4624" xr:uid="{8087385F-0B93-4322-9E87-BCB9676C5CBA}"/>
    <cellStyle name="20% - Accent1 6" xfId="880" xr:uid="{8D1BE50C-1E11-434E-864B-201E49532B45}"/>
    <cellStyle name="20% - Accent1 6 2" xfId="881" xr:uid="{4149963F-8557-41C0-BBD8-8D0148F795D4}"/>
    <cellStyle name="20% - Accent1 6 2 2" xfId="882" xr:uid="{6BDB58C3-714F-403C-90E5-E79E01D60198}"/>
    <cellStyle name="20% - Accent1 6 2 2 2" xfId="883" xr:uid="{5FFE3826-B606-466A-9B06-2FBD3DE9ED63}"/>
    <cellStyle name="20% - Accent1 6 2 2 2 2" xfId="884" xr:uid="{87277D10-8EF1-4312-AE0C-E3E2A72CB2F4}"/>
    <cellStyle name="20% - Accent1 6 2 2 2 3" xfId="885" xr:uid="{79BE35A5-47C2-47F1-87AA-97ECB5D5F8BE}"/>
    <cellStyle name="20% - Accent1 6 2 2 3" xfId="886" xr:uid="{010C3974-BFE9-41C7-A98A-BEA2F32E45A5}"/>
    <cellStyle name="20% - Accent1 6 2 2 4" xfId="887" xr:uid="{A2D4D51A-7EA4-465A-A205-531C62834A33}"/>
    <cellStyle name="20% - Accent1 6 2 2 5" xfId="888" xr:uid="{9B76A601-E96E-4E3A-AE47-8F0130D9EA3C}"/>
    <cellStyle name="20% - Accent1 6 2 2 6" xfId="889" xr:uid="{573B2795-2788-4081-9901-2AB736E9EC36}"/>
    <cellStyle name="20% - Accent1 6 2 2 7" xfId="890" xr:uid="{E8C424D4-9D54-4B52-B4D8-39F3BABA887E}"/>
    <cellStyle name="20% - Accent1 6 2 3" xfId="891" xr:uid="{92B6384A-CE48-42A6-925A-EE879B6F702B}"/>
    <cellStyle name="20% - Accent1 6 2 3 2" xfId="892" xr:uid="{48C0F4D0-C609-4A02-A1A7-5852439C99D6}"/>
    <cellStyle name="20% - Accent1 6 2 3 3" xfId="893" xr:uid="{A880708C-54FD-4737-9F3D-DF3BC2575278}"/>
    <cellStyle name="20% - Accent1 6 2 3 4" xfId="894" xr:uid="{77CAB2F3-C210-4A41-BEE5-A0B065CB7618}"/>
    <cellStyle name="20% - Accent1 6 2 3 5" xfId="895" xr:uid="{0B5F2996-8607-4EAC-988F-F441A6030657}"/>
    <cellStyle name="20% - Accent1 6 2 3 6" xfId="896" xr:uid="{C3CD4B45-456E-493F-9658-42B3C5DD7DDD}"/>
    <cellStyle name="20% - Accent1 6 2 4" xfId="897" xr:uid="{969F196B-A972-4556-AD2B-24584040B3C8}"/>
    <cellStyle name="20% - Accent1 6 2 4 2" xfId="898" xr:uid="{2B5F9089-229C-4461-A5DD-A54118AB40DD}"/>
    <cellStyle name="20% - Accent1 6 2 5" xfId="899" xr:uid="{29494C25-E61A-4D05-822C-0B84809BF579}"/>
    <cellStyle name="20% - Accent1 6 2 6" xfId="900" xr:uid="{674B9411-E66F-40D5-881F-ECEF4179E678}"/>
    <cellStyle name="20% - Accent1 6 2 7" xfId="901" xr:uid="{35CA880B-3913-440F-BB3F-A041B75B5872}"/>
    <cellStyle name="20% - Accent1 6 2 8" xfId="902" xr:uid="{D27FDAB4-8C36-4274-9BD7-39EF0C7EA504}"/>
    <cellStyle name="20% - Accent1 6 3" xfId="903" xr:uid="{B04D016A-224B-4773-AD12-78796E077198}"/>
    <cellStyle name="20% - Accent1 6 3 2" xfId="904" xr:uid="{98811851-2964-40F6-8CE3-A968718A2C7D}"/>
    <cellStyle name="20% - Accent1 6 3 2 2" xfId="905" xr:uid="{89BADE69-7686-465D-AB90-5273B05BDFB1}"/>
    <cellStyle name="20% - Accent1 6 3 2 3" xfId="906" xr:uid="{DA30AA9C-8FB4-4A20-8E95-74A96EC58838}"/>
    <cellStyle name="20% - Accent1 6 3 3" xfId="907" xr:uid="{4518C446-7869-4B4A-A898-905F90CF0154}"/>
    <cellStyle name="20% - Accent1 6 3 4" xfId="908" xr:uid="{107456CB-7CB9-4BD5-A3C4-2FD2C65060DA}"/>
    <cellStyle name="20% - Accent1 6 3 5" xfId="909" xr:uid="{F32BBDF3-9C16-4D25-8C44-54CF1CF82E3F}"/>
    <cellStyle name="20% - Accent1 6 3 6" xfId="910" xr:uid="{518E489D-B36A-4CDE-8785-8CCD777E56BA}"/>
    <cellStyle name="20% - Accent1 6 3 7" xfId="911" xr:uid="{437BE3E9-33B7-4202-8DCF-51C3DFF6DB36}"/>
    <cellStyle name="20% - Accent1 6 4" xfId="912" xr:uid="{1FA3D87D-61DE-4C25-960E-8DCD2BEE37BA}"/>
    <cellStyle name="20% - Accent1 6 4 2" xfId="913" xr:uid="{C0C73AC3-1092-4F3F-934A-555FD00E211C}"/>
    <cellStyle name="20% - Accent1 6 4 3" xfId="914" xr:uid="{2CCF9E8A-73D8-4474-B86E-F142D4AE2F57}"/>
    <cellStyle name="20% - Accent1 6 4 4" xfId="915" xr:uid="{1D6F9A30-AF6C-4FFB-BB8C-21FA2F8CDB20}"/>
    <cellStyle name="20% - Accent1 6 4 5" xfId="916" xr:uid="{D96F1818-BB3D-4F92-B260-B5778EA1C2D8}"/>
    <cellStyle name="20% - Accent1 6 4 6" xfId="917" xr:uid="{77958FDC-938F-448F-ACDC-50720D0B2FD4}"/>
    <cellStyle name="20% - Accent1 6 5" xfId="918" xr:uid="{B5C93F10-0D74-4DFA-B9CA-9DF83A5B9469}"/>
    <cellStyle name="20% - Accent1 6 5 2" xfId="919" xr:uid="{FE9A194F-5768-4BC1-8CBA-2665A708536C}"/>
    <cellStyle name="20% - Accent1 6 5 3" xfId="920" xr:uid="{07799694-B870-4526-BB67-216B1BAD2B3B}"/>
    <cellStyle name="20% - Accent1 6 6" xfId="921" xr:uid="{2159D196-0CBB-41D3-BF24-52D63BCE43AF}"/>
    <cellStyle name="20% - Accent1 6 7" xfId="922" xr:uid="{4A1C0702-D156-4435-B19C-B88081276A2B}"/>
    <cellStyle name="20% - Accent1 6 8" xfId="923" xr:uid="{B39ADDA3-AE56-44B0-9D6C-508B942633FA}"/>
    <cellStyle name="20% - Accent1 6 9" xfId="924" xr:uid="{65A46F61-B55E-44A7-9550-900FC72D276B}"/>
    <cellStyle name="20% - Accent1 60" xfId="3622" xr:uid="{CB1C9B0F-2DED-4627-90DB-D61EEF5292F0}"/>
    <cellStyle name="20% - Accent1 60 2" xfId="3699" xr:uid="{75AFBAE3-17C9-46CE-B5B9-1F72B809F5AC}"/>
    <cellStyle name="20% - Accent1 60 2 2" xfId="3954" xr:uid="{6672341B-D323-41AD-A628-9DD010A33F17}"/>
    <cellStyle name="20% - Accent1 60 2 2 2" xfId="5237" xr:uid="{11D2F8E3-74EC-4347-8E8A-0F7C04ED38B6}"/>
    <cellStyle name="20% - Accent1 60 2 3" xfId="4404" xr:uid="{03B9E943-9D8D-4229-9E40-E061755E2A29}"/>
    <cellStyle name="20% - Accent1 60 2 4" xfId="4822" xr:uid="{04C5EA46-D80E-4D15-86BD-081C39E85AA3}"/>
    <cellStyle name="20% - Accent1 60 3" xfId="3879" xr:uid="{60C2D2FB-76E4-4B32-9970-53CBD89B81FC}"/>
    <cellStyle name="20% - Accent1 60 3 2" xfId="4329" xr:uid="{E05A6DBE-B840-442E-AC43-6EB931AB2F62}"/>
    <cellStyle name="20% - Accent1 60 3 2 2" xfId="5162" xr:uid="{14EB0257-A2CE-495A-B183-767AC246E220}"/>
    <cellStyle name="20% - Accent1 60 3 3" xfId="4747" xr:uid="{F8A041B3-11EA-4135-886E-A3098C684C28}"/>
    <cellStyle name="20% - Accent1 60 4" xfId="4159" xr:uid="{49A138F2-9681-47B2-86B0-717D238B3801}"/>
    <cellStyle name="20% - Accent1 60 4 2" xfId="4997" xr:uid="{397E0DD4-EF9B-4A7C-9120-8B9050D1D3AE}"/>
    <cellStyle name="20% - Accent1 60 5" xfId="4582" xr:uid="{CD46389C-E904-4366-9758-BB83CBC75EAC}"/>
    <cellStyle name="20% - Accent1 61" xfId="3694" xr:uid="{6E6BDB11-F6BC-434E-9832-C55BC03991CE}"/>
    <cellStyle name="20% - Accent1 61 2" xfId="3949" xr:uid="{D089E6C6-0193-46AB-BA6A-B126B90F4ACA}"/>
    <cellStyle name="20% - Accent1 61 2 2" xfId="4399" xr:uid="{D18AD068-94D7-4A8B-B6E6-8DBD430626C4}"/>
    <cellStyle name="20% - Accent1 61 2 2 2" xfId="5232" xr:uid="{A144D649-5E33-4C79-A542-3520F8C238AB}"/>
    <cellStyle name="20% - Accent1 61 2 3" xfId="4817" xr:uid="{4CC6275F-A6B8-4681-8B5A-0D04D71AF4F3}"/>
    <cellStyle name="20% - Accent1 61 3" xfId="4154" xr:uid="{B19B9FD2-540C-4758-AA48-B405618E54FB}"/>
    <cellStyle name="20% - Accent1 61 3 2" xfId="4992" xr:uid="{E9A15655-1FBB-4F40-9727-78F51428F8BF}"/>
    <cellStyle name="20% - Accent1 61 4" xfId="4577" xr:uid="{AD999771-0186-4B76-82E9-27B46E758F8A}"/>
    <cellStyle name="20% - Accent1 62" xfId="3698" xr:uid="{CF37DCBD-E551-49A8-8B63-6A9EB7C18653}"/>
    <cellStyle name="20% - Accent1 62 2" xfId="3953" xr:uid="{FEB828B2-5F7C-4F3C-9BB3-3C7F3FE6DD11}"/>
    <cellStyle name="20% - Accent1 62 2 2" xfId="4403" xr:uid="{384ECA5B-906D-41C0-965A-9F987F0D09B2}"/>
    <cellStyle name="20% - Accent1 62 2 2 2" xfId="5236" xr:uid="{D2403184-B731-45E2-9FAD-311A66F8A327}"/>
    <cellStyle name="20% - Accent1 62 2 3" xfId="4821" xr:uid="{F59A5BED-5013-414E-A21F-51879F177F66}"/>
    <cellStyle name="20% - Accent1 62 3" xfId="4158" xr:uid="{EFE4C3B0-569E-4A16-B9F3-D2AA5A622FD7}"/>
    <cellStyle name="20% - Accent1 62 3 2" xfId="4996" xr:uid="{C8C3D046-544A-4F3F-8125-8E5EB1BC9263}"/>
    <cellStyle name="20% - Accent1 62 4" xfId="4581" xr:uid="{6AAC2562-2AC0-4575-BC25-F34F4FD67D75}"/>
    <cellStyle name="20% - Accent1 63" xfId="3697" xr:uid="{18079DAE-134F-4FBF-85C1-296432BC3806}"/>
    <cellStyle name="20% - Accent1 63 2" xfId="3952" xr:uid="{085E0441-BE36-433A-B867-72F34FA907FC}"/>
    <cellStyle name="20% - Accent1 63 2 2" xfId="4402" xr:uid="{EB1005A6-9B0E-4A89-ABBD-95CF8B310E71}"/>
    <cellStyle name="20% - Accent1 63 2 2 2" xfId="5235" xr:uid="{0EF9F367-8A7C-436B-AB4B-A01E0E3C5ABC}"/>
    <cellStyle name="20% - Accent1 63 2 3" xfId="4820" xr:uid="{439DADD9-6A7F-4405-87D1-96EEAC6D29C0}"/>
    <cellStyle name="20% - Accent1 63 3" xfId="4157" xr:uid="{D2FCE91B-365A-4C25-8785-E5AB12E36620}"/>
    <cellStyle name="20% - Accent1 63 3 2" xfId="4995" xr:uid="{4FE95DC9-6DAD-429E-BCBF-EC236C367E7E}"/>
    <cellStyle name="20% - Accent1 63 4" xfId="4580" xr:uid="{3DD8909E-2466-4E70-991E-43E5B2CBB727}"/>
    <cellStyle name="20% - Accent1 64" xfId="3696" xr:uid="{A532A96C-FE46-4AC3-8A14-D502779F7E1C}"/>
    <cellStyle name="20% - Accent1 64 2" xfId="3951" xr:uid="{EDA0B69E-536E-4885-807D-F20D287FCAF1}"/>
    <cellStyle name="20% - Accent1 64 2 2" xfId="4401" xr:uid="{E5357FEB-151B-48F7-AE2B-FDD3CD5BE6C8}"/>
    <cellStyle name="20% - Accent1 64 2 2 2" xfId="5234" xr:uid="{A99A6926-4706-489B-A0BB-DEC05801F284}"/>
    <cellStyle name="20% - Accent1 64 2 3" xfId="4819" xr:uid="{8203775A-50B1-4509-8224-50557AA0FD67}"/>
    <cellStyle name="20% - Accent1 64 3" xfId="4156" xr:uid="{1399E595-2238-4531-A5DB-0638591A70A7}"/>
    <cellStyle name="20% - Accent1 64 3 2" xfId="4994" xr:uid="{184FC902-859B-4BB5-8B3F-FB3663D6919A}"/>
    <cellStyle name="20% - Accent1 64 4" xfId="4579" xr:uid="{7BEB7730-AEA7-4190-B6E7-D218BEF8BA2E}"/>
    <cellStyle name="20% - Accent1 65" xfId="3695" xr:uid="{355A9B82-9D00-4649-AFAB-474FDD40CF3D}"/>
    <cellStyle name="20% - Accent1 65 2" xfId="3950" xr:uid="{74C200B2-262B-41C8-8CC1-4DD8E4C4A546}"/>
    <cellStyle name="20% - Accent1 65 2 2" xfId="4400" xr:uid="{202E4176-CD86-4519-9C96-677CA5968C24}"/>
    <cellStyle name="20% - Accent1 65 2 2 2" xfId="5233" xr:uid="{D02082CB-DFC1-441B-9B54-ABBE0574C2F2}"/>
    <cellStyle name="20% - Accent1 65 2 3" xfId="4818" xr:uid="{BDEAF4D9-3212-4A40-AD24-4162307D8556}"/>
    <cellStyle name="20% - Accent1 65 3" xfId="4155" xr:uid="{8EB12FA3-F7BE-49F1-B6F9-1D1A86600CEE}"/>
    <cellStyle name="20% - Accent1 65 3 2" xfId="4993" xr:uid="{E9E07FE2-B629-4AC7-BC89-E48A1FC42C5D}"/>
    <cellStyle name="20% - Accent1 65 4" xfId="4578" xr:uid="{BB1F856E-38EF-451B-8E51-461605E5236D}"/>
    <cellStyle name="20% - Accent1 66" xfId="3744" xr:uid="{3742B98C-68F6-450D-8957-8409E00FD3DD}"/>
    <cellStyle name="20% - Accent1 66 2" xfId="3999" xr:uid="{37F190C5-FFD7-477F-833D-3B2174DC6933}"/>
    <cellStyle name="20% - Accent1 66 2 2" xfId="4449" xr:uid="{81AC3983-6B1D-42FC-992C-4555D2389D82}"/>
    <cellStyle name="20% - Accent1 66 2 2 2" xfId="5282" xr:uid="{8EC68456-6855-4720-A530-B5BA9F27A842}"/>
    <cellStyle name="20% - Accent1 66 2 3" xfId="4867" xr:uid="{0ED193D0-2746-4AC2-B9FB-1B0D7AACE4AF}"/>
    <cellStyle name="20% - Accent1 66 3" xfId="4204" xr:uid="{7690F72F-20AC-4BE6-B76F-AA1D56FD550E}"/>
    <cellStyle name="20% - Accent1 66 3 2" xfId="5042" xr:uid="{1A4EEEFF-3966-442C-B79D-A4BF3CDA944F}"/>
    <cellStyle name="20% - Accent1 66 4" xfId="4627" xr:uid="{82DBB5AD-30DD-4478-8242-80F1A9E47584}"/>
    <cellStyle name="20% - Accent1 67" xfId="3759" xr:uid="{92916875-FD58-493A-A3CD-072895023BDF}"/>
    <cellStyle name="20% - Accent1 67 2" xfId="4014" xr:uid="{5C56921C-B3D8-4354-AB25-E8B5D9DA90F8}"/>
    <cellStyle name="20% - Accent1 67 2 2" xfId="4464" xr:uid="{5200835E-B9A8-4C4C-A5EE-31E796C9857B}"/>
    <cellStyle name="20% - Accent1 67 2 2 2" xfId="5297" xr:uid="{581649A0-44D2-4786-AE7F-D904F6696352}"/>
    <cellStyle name="20% - Accent1 67 2 3" xfId="4882" xr:uid="{69A64B6B-22C0-4887-B8A4-6E682B96BDF5}"/>
    <cellStyle name="20% - Accent1 67 3" xfId="4219" xr:uid="{2604786C-F7E3-459E-8390-5DF6DE3F54E5}"/>
    <cellStyle name="20% - Accent1 67 3 2" xfId="5057" xr:uid="{DCBF4659-4B7A-451E-80D3-55214979DD5F}"/>
    <cellStyle name="20% - Accent1 67 4" xfId="4642" xr:uid="{02FDE202-3638-4511-B593-8A1F1B0356EF}"/>
    <cellStyle name="20% - Accent1 68" xfId="3742" xr:uid="{2FD0B444-0DAE-4AD8-962B-66674B4AA384}"/>
    <cellStyle name="20% - Accent1 68 2" xfId="3997" xr:uid="{7516E6B4-2D80-4352-818C-33E478E1C662}"/>
    <cellStyle name="20% - Accent1 68 2 2" xfId="4447" xr:uid="{EE552296-2B07-4C03-BD99-2A7F4904E8C8}"/>
    <cellStyle name="20% - Accent1 68 2 2 2" xfId="5280" xr:uid="{16DC5C81-AAF3-4833-AB3E-7FB527D90AF4}"/>
    <cellStyle name="20% - Accent1 68 2 3" xfId="4865" xr:uid="{8D8743B9-3794-4F32-BE1B-F64A0FB1EFF6}"/>
    <cellStyle name="20% - Accent1 68 3" xfId="4202" xr:uid="{C93DA0CC-FFA6-4EB1-980E-B8A60C6E17EE}"/>
    <cellStyle name="20% - Accent1 68 3 2" xfId="5040" xr:uid="{F3AD1E8A-B4DB-464F-9E95-E176A2145B1D}"/>
    <cellStyle name="20% - Accent1 68 4" xfId="4625" xr:uid="{0C95E495-3A25-49BD-809E-BEBD0C855EB4}"/>
    <cellStyle name="20% - Accent1 69" xfId="3800" xr:uid="{DF78573E-9020-47A3-AF22-53D65F500E6F}"/>
    <cellStyle name="20% - Accent1 69 2" xfId="4055" xr:uid="{5C5D3F52-F8C6-4F9F-A3C9-D61F3594CF87}"/>
    <cellStyle name="20% - Accent1 69 2 2" xfId="4505" xr:uid="{7DAA98B6-2BB5-4103-86C9-CB0873653DFE}"/>
    <cellStyle name="20% - Accent1 69 2 2 2" xfId="5338" xr:uid="{1C10B32C-12F9-49F5-871B-62E2A5E1BC70}"/>
    <cellStyle name="20% - Accent1 69 2 3" xfId="4923" xr:uid="{1AB66CE5-70BD-4F4E-AE94-4097C5D446A9}"/>
    <cellStyle name="20% - Accent1 69 3" xfId="4260" xr:uid="{47632632-827B-48F1-9AB3-7A4F137B6778}"/>
    <cellStyle name="20% - Accent1 69 3 2" xfId="5098" xr:uid="{66BA74EA-C7C1-4416-94D8-37B0B23B911F}"/>
    <cellStyle name="20% - Accent1 69 4" xfId="4683" xr:uid="{14E092D5-5D43-4478-9516-31A26EC3043C}"/>
    <cellStyle name="20% - Accent1 7" xfId="925" xr:uid="{D086AA5B-AF90-4011-9FF5-35218E76C2F6}"/>
    <cellStyle name="20% - Accent1 7 2" xfId="926" xr:uid="{82AF4D7E-CC71-4423-979C-095D97AF5F16}"/>
    <cellStyle name="20% - Accent1 7 2 2" xfId="927" xr:uid="{BF43D94D-5BFA-4A2E-8D5B-2F39CE702AC1}"/>
    <cellStyle name="20% - Accent1 7 2 2 2" xfId="928" xr:uid="{AAE0157E-3D99-4E0A-A46D-67D2130050E3}"/>
    <cellStyle name="20% - Accent1 7 2 2 2 2" xfId="929" xr:uid="{EBB53564-96E5-4D6F-AA1B-1D0520BEB0F5}"/>
    <cellStyle name="20% - Accent1 7 2 2 2 3" xfId="930" xr:uid="{B4173A6D-7E29-47D3-A284-7948C94BC36B}"/>
    <cellStyle name="20% - Accent1 7 2 2 3" xfId="931" xr:uid="{FB273774-BD5A-40E3-8DFA-E94C3FEF4A7F}"/>
    <cellStyle name="20% - Accent1 7 2 2 4" xfId="932" xr:uid="{77DFFB50-CBF0-4B9B-95AD-0DCC37CA6BFE}"/>
    <cellStyle name="20% - Accent1 7 2 2 5" xfId="933" xr:uid="{B22A54E3-8C16-45AB-89EE-C4F1877C609B}"/>
    <cellStyle name="20% - Accent1 7 2 2 6" xfId="934" xr:uid="{D64A9A46-AE89-4B19-A59F-F0AD0D62CC1E}"/>
    <cellStyle name="20% - Accent1 7 2 2 7" xfId="935" xr:uid="{4F5C9395-8A8A-46D0-9BB9-13F54F8F11EA}"/>
    <cellStyle name="20% - Accent1 7 2 3" xfId="936" xr:uid="{CEECA78C-3915-4594-A1FF-F0AF46A41FF9}"/>
    <cellStyle name="20% - Accent1 7 2 3 2" xfId="937" xr:uid="{F0CDAFFF-9A3D-44FB-861D-BF326C2D9163}"/>
    <cellStyle name="20% - Accent1 7 2 3 3" xfId="938" xr:uid="{95DA10DE-948A-480B-962C-0BEC92A83FA2}"/>
    <cellStyle name="20% - Accent1 7 2 3 4" xfId="939" xr:uid="{C92CFD92-C446-487A-9124-471409E571BB}"/>
    <cellStyle name="20% - Accent1 7 2 3 5" xfId="940" xr:uid="{8C93D3E8-69E8-4CCB-BEA4-E60F7B94497E}"/>
    <cellStyle name="20% - Accent1 7 2 3 6" xfId="941" xr:uid="{6AD90D16-5416-48B7-BB94-E509C2239F43}"/>
    <cellStyle name="20% - Accent1 7 2 4" xfId="942" xr:uid="{5C7ABAED-F548-41DD-ABE4-E022924A18B4}"/>
    <cellStyle name="20% - Accent1 7 2 4 2" xfId="943" xr:uid="{68CEBFF7-C276-4F1E-9B02-DCE4BBE2192A}"/>
    <cellStyle name="20% - Accent1 7 2 5" xfId="944" xr:uid="{3A718CBB-A4A3-4147-B8A4-1DF233BA13EC}"/>
    <cellStyle name="20% - Accent1 7 2 6" xfId="945" xr:uid="{F77E88CA-A046-462B-8B40-62FB20D990DF}"/>
    <cellStyle name="20% - Accent1 7 2 7" xfId="946" xr:uid="{D232F04E-7496-4E93-9FF7-13925F3759B6}"/>
    <cellStyle name="20% - Accent1 7 2 8" xfId="947" xr:uid="{E1BBF4A1-6D74-41FE-809A-3708BD546421}"/>
    <cellStyle name="20% - Accent1 7 3" xfId="948" xr:uid="{04240A8F-F6F5-400C-AE1B-806B523E8D83}"/>
    <cellStyle name="20% - Accent1 7 3 2" xfId="949" xr:uid="{37B6BB76-8D67-48C2-BE56-006DF28D6613}"/>
    <cellStyle name="20% - Accent1 7 3 2 2" xfId="950" xr:uid="{BBDE1305-ED9E-4A0A-BBAF-A4F916C4E7FC}"/>
    <cellStyle name="20% - Accent1 7 3 2 3" xfId="951" xr:uid="{23F92975-DC97-47E6-83D2-85279C26B0BD}"/>
    <cellStyle name="20% - Accent1 7 3 3" xfId="952" xr:uid="{96770CE5-8022-4893-8804-18BB43C84A14}"/>
    <cellStyle name="20% - Accent1 7 3 4" xfId="953" xr:uid="{78365859-5B06-46A8-968F-4D83814A900E}"/>
    <cellStyle name="20% - Accent1 7 3 5" xfId="954" xr:uid="{17B99873-0368-4329-AE48-98AA382E3CF5}"/>
    <cellStyle name="20% - Accent1 7 3 6" xfId="955" xr:uid="{D1F56777-4C09-4956-B25E-9F850DFA7CAF}"/>
    <cellStyle name="20% - Accent1 7 3 7" xfId="956" xr:uid="{477BB094-EFC1-4212-8D4C-A44DEB1C61E7}"/>
    <cellStyle name="20% - Accent1 7 4" xfId="957" xr:uid="{BFBC607C-F82B-4382-AC6F-81AE404D6364}"/>
    <cellStyle name="20% - Accent1 7 4 2" xfId="958" xr:uid="{29019FE3-A566-4AEA-A467-1E2A1E284C7A}"/>
    <cellStyle name="20% - Accent1 7 4 3" xfId="959" xr:uid="{E2C1E6E5-574F-4382-A98E-EFD07CCEC010}"/>
    <cellStyle name="20% - Accent1 7 4 4" xfId="960" xr:uid="{9E6CF7EC-DA11-4916-A177-AAF88D37A0A6}"/>
    <cellStyle name="20% - Accent1 7 4 5" xfId="961" xr:uid="{926308AA-01E7-4C7A-90B5-D121E4F8F212}"/>
    <cellStyle name="20% - Accent1 7 4 6" xfId="962" xr:uid="{271D758E-2838-4532-A7B3-E1169517ED80}"/>
    <cellStyle name="20% - Accent1 7 5" xfId="963" xr:uid="{C3981923-B7CB-4487-B416-329495B5CA5F}"/>
    <cellStyle name="20% - Accent1 7 5 2" xfId="964" xr:uid="{699CD9FA-1748-4062-8C3E-894C6914CCEB}"/>
    <cellStyle name="20% - Accent1 7 6" xfId="965" xr:uid="{34586002-AA74-495C-8659-E6914F6E189B}"/>
    <cellStyle name="20% - Accent1 7 7" xfId="966" xr:uid="{3B541985-B244-444B-9A01-C60108E391E1}"/>
    <cellStyle name="20% - Accent1 7 8" xfId="967" xr:uid="{AE28AF1E-C65B-40BD-95BE-2DD53CCB650F}"/>
    <cellStyle name="20% - Accent1 7 9" xfId="968" xr:uid="{7D71F408-2786-4337-B2B6-F82E9E341FD0}"/>
    <cellStyle name="20% - Accent1 70" xfId="3758" xr:uid="{30C1E407-CBF3-4A2C-AAE5-D65CCA0A5DDB}"/>
    <cellStyle name="20% - Accent1 70 2" xfId="4013" xr:uid="{CA76D521-2EEB-45EF-B282-2B4815DA99D8}"/>
    <cellStyle name="20% - Accent1 70 2 2" xfId="4463" xr:uid="{8E51F736-13A5-45D0-96AA-7B7160D1E5D6}"/>
    <cellStyle name="20% - Accent1 70 2 2 2" xfId="5296" xr:uid="{5FABE9A2-ED74-4E51-9089-0483562E1F5A}"/>
    <cellStyle name="20% - Accent1 70 2 3" xfId="4881" xr:uid="{378C12F2-8A14-44C1-BACD-559EDB3B29D9}"/>
    <cellStyle name="20% - Accent1 70 3" xfId="4218" xr:uid="{983C8969-25F3-48CC-AA3E-B6B0779AE560}"/>
    <cellStyle name="20% - Accent1 70 3 2" xfId="5056" xr:uid="{25367CE1-CF9B-4728-99B7-BBAF90E4D25B}"/>
    <cellStyle name="20% - Accent1 70 4" xfId="4641" xr:uid="{98346355-4CA7-45EE-852F-6387E95E5B87}"/>
    <cellStyle name="20% - Accent1 71" xfId="3743" xr:uid="{BF1218F0-B403-41DA-8816-080BC870A47D}"/>
    <cellStyle name="20% - Accent1 71 2" xfId="3998" xr:uid="{F6A66E1B-1BC0-461F-9C56-2A7D3FDA398B}"/>
    <cellStyle name="20% - Accent1 71 2 2" xfId="4448" xr:uid="{ACEF2A71-13AB-44E9-ABE7-C1CBA529294C}"/>
    <cellStyle name="20% - Accent1 71 2 2 2" xfId="5281" xr:uid="{AA56F2FE-E367-42BD-9951-E338136CED23}"/>
    <cellStyle name="20% - Accent1 71 2 3" xfId="4866" xr:uid="{0AEB313A-C4A2-4EA3-8D97-24B73C29A1A8}"/>
    <cellStyle name="20% - Accent1 71 3" xfId="4203" xr:uid="{3B60B2E2-3CD6-4123-8AAA-4548B375D5A1}"/>
    <cellStyle name="20% - Accent1 71 3 2" xfId="5041" xr:uid="{2BF66D71-2644-4A6D-859F-C8E9AB7E892F}"/>
    <cellStyle name="20% - Accent1 71 4" xfId="4626" xr:uid="{96D45724-6073-43D5-9E84-EA0F433B3D96}"/>
    <cellStyle name="20% - Accent1 72" xfId="3623" xr:uid="{F878BE3D-631F-4913-A849-25A06112AC89}"/>
    <cellStyle name="20% - Accent1 72 2" xfId="3880" xr:uid="{CE855C00-345F-4D1A-ADA8-15FEB3267D01}"/>
    <cellStyle name="20% - Accent1 72 2 2" xfId="5163" xr:uid="{66A02A8E-7778-4864-9577-B8769832A0EF}"/>
    <cellStyle name="20% - Accent1 72 3" xfId="4330" xr:uid="{9EF4BE25-C39F-47D0-BC70-4BF4B86995E6}"/>
    <cellStyle name="20% - Accent1 72 4" xfId="4748" xr:uid="{FDBF8AB1-E525-443F-9DFE-BE987A39AD37}"/>
    <cellStyle name="20% - Accent1 73" xfId="3633" xr:uid="{AA1A9355-D575-438B-9B43-1FE8FDAC0E06}"/>
    <cellStyle name="20% - Accent1 73 2" xfId="3890" xr:uid="{5EE3F6C8-AB1B-402C-95CB-C1AD99A108F0}"/>
    <cellStyle name="20% - Accent1 73 2 2" xfId="5173" xr:uid="{6DDC57E1-0362-4ABB-8576-6B528F24E6F2}"/>
    <cellStyle name="20% - Accent1 73 3" xfId="4340" xr:uid="{89B5E1F9-3EF5-4BB7-B9F8-A21D6BC1A13D}"/>
    <cellStyle name="20% - Accent1 73 4" xfId="4758" xr:uid="{22881D0F-16F6-4F0D-8B74-1D1707371870}"/>
    <cellStyle name="20% - Accent1 74" xfId="97" xr:uid="{D423A2C4-5C54-49D7-BE01-CF6DB549C97E}"/>
    <cellStyle name="20% - Accent1 75" xfId="3459" xr:uid="{A7571941-AD17-4FF7-9BCC-B7424798E91F}"/>
    <cellStyle name="20% - Accent1 76" xfId="4062" xr:uid="{E6B501CA-DD57-4FC2-8721-8A14946DC98F}"/>
    <cellStyle name="20% - Accent1 76 2" xfId="4506" xr:uid="{341C9C43-131F-4EAE-88FD-62F67855F57A}"/>
    <cellStyle name="20% - Accent1 77" xfId="4061" xr:uid="{F065B248-5FC9-4B00-8665-3BA64FBA74E6}"/>
    <cellStyle name="20% - Accent1 77 2" xfId="4261" xr:uid="{6AD18343-EFC9-42F5-BC7E-F0A3B932FC05}"/>
    <cellStyle name="20% - Accent1 78" xfId="4081" xr:uid="{B5D884F0-AFA9-4847-B669-B27274826A59}"/>
    <cellStyle name="20% - Accent1 78 2" xfId="4924" xr:uid="{89AEAAD3-7077-4FDD-84BF-ED0131CF9476}"/>
    <cellStyle name="20% - Accent1 79" xfId="4080" xr:uid="{BA45BA4C-0963-4421-8F23-F545F3BCDC17}"/>
    <cellStyle name="20% - Accent1 8" xfId="969" xr:uid="{EF384F59-CD37-4D43-BBC8-A6390D43140A}"/>
    <cellStyle name="20% - Accent1 8 2" xfId="970" xr:uid="{38D4D815-2F9E-467F-AB3B-D7193690AA55}"/>
    <cellStyle name="20% - Accent1 8 2 2" xfId="971" xr:uid="{DDB097E3-DF6C-44EE-976F-F30225C834D6}"/>
    <cellStyle name="20% - Accent1 8 2 2 2" xfId="972" xr:uid="{15F8D34A-23A0-481B-8237-A4330058CEAF}"/>
    <cellStyle name="20% - Accent1 8 2 3" xfId="973" xr:uid="{C203FD0C-64EA-4F7B-B3F0-8993D9116D0D}"/>
    <cellStyle name="20% - Accent1 8 2 4" xfId="974" xr:uid="{0F6E5A1F-AC59-426B-BFAA-D0DDC71BFDFC}"/>
    <cellStyle name="20% - Accent1 8 3" xfId="975" xr:uid="{B6134497-93A2-41DD-AD01-1AF58D794BAE}"/>
    <cellStyle name="20% - Accent1 8 3 2" xfId="976" xr:uid="{55AD3DA5-C20D-47FB-BFFE-CE0A93950650}"/>
    <cellStyle name="20% - Accent1 8 3 2 2" xfId="977" xr:uid="{421A404D-244F-4655-97B3-CA67113FC73F}"/>
    <cellStyle name="20% - Accent1 8 3 3" xfId="978" xr:uid="{75C9617D-30D2-479D-B23F-1C732EF2CDF6}"/>
    <cellStyle name="20% - Accent1 8 3 4" xfId="979" xr:uid="{4482956C-E64B-4F5E-B49D-0676891A5882}"/>
    <cellStyle name="20% - Accent1 8 4" xfId="980" xr:uid="{8697EF5D-798A-4FAC-B48C-0E9CBE94455B}"/>
    <cellStyle name="20% - Accent1 8 4 2" xfId="981" xr:uid="{85B998AA-4A9B-4CEB-90E3-E1C474EED326}"/>
    <cellStyle name="20% - Accent1 8 4 3" xfId="982" xr:uid="{E2ED725D-CA0B-492F-8F74-D0DB3E817453}"/>
    <cellStyle name="20% - Accent1 8 5" xfId="983" xr:uid="{274481A2-1A45-49FB-9A10-0A73609DEF9B}"/>
    <cellStyle name="20% - Accent1 8 6" xfId="984" xr:uid="{6FC8377C-4E01-4F12-9ED2-DE1B93D89EF2}"/>
    <cellStyle name="20% - Accent1 8 7" xfId="985" xr:uid="{DE2BCEAD-8DDC-4099-97D7-D468A8C43967}"/>
    <cellStyle name="20% - Accent1 80" xfId="4082" xr:uid="{AAD3AB8F-17C8-4184-87E3-12FDD1C75A8C}"/>
    <cellStyle name="20% - Accent1 81" xfId="4083" xr:uid="{CE7CC8F2-2D35-469A-AF48-C49151449489}"/>
    <cellStyle name="20% - Accent1 82" xfId="4084" xr:uid="{AE1630EC-25B7-48AF-AB76-FFB278F106C7}"/>
    <cellStyle name="20% - Accent1 83" xfId="4086" xr:uid="{DD137DD3-3B79-4F1A-9B60-20009637B84C}"/>
    <cellStyle name="20% - Accent1 84" xfId="4085" xr:uid="{F39EE652-AABE-43B6-8610-0CA4B3EB1B2C}"/>
    <cellStyle name="20% - Accent1 85" xfId="4509" xr:uid="{F4B5DC9A-0940-429F-8B77-06FE68C92A7B}"/>
    <cellStyle name="20% - Accent1 86" xfId="4" xr:uid="{C1AF19FA-0173-4F45-8561-3D5CC9C27F00}"/>
    <cellStyle name="20% - Accent1 9" xfId="986" xr:uid="{3AE2176A-1488-4FC0-8F3A-1570541925C7}"/>
    <cellStyle name="20% - Accent1 9 2" xfId="987" xr:uid="{70A920C2-99B6-4BC3-91FF-CE245558F458}"/>
    <cellStyle name="20% - Accent1 9 2 2" xfId="988" xr:uid="{D6F54835-32D5-489F-8E5E-D12EAF883F03}"/>
    <cellStyle name="20% - Accent1 9 2 2 2" xfId="989" xr:uid="{64B7B580-5A40-44E2-B411-F7A8C3788A18}"/>
    <cellStyle name="20% - Accent1 9 2 2 3" xfId="990" xr:uid="{EA269F9D-A6BF-47B4-87C3-D94742F62E8C}"/>
    <cellStyle name="20% - Accent1 9 2 3" xfId="991" xr:uid="{40127E36-9C50-473D-A780-0C4CCF4EEF42}"/>
    <cellStyle name="20% - Accent1 9 2 4" xfId="992" xr:uid="{8F31FF6D-A357-474F-B747-843444B19967}"/>
    <cellStyle name="20% - Accent1 9 2 5" xfId="993" xr:uid="{3E41AF98-4176-4FB8-902E-E850A92D799C}"/>
    <cellStyle name="20% - Accent1 9 2 6" xfId="994" xr:uid="{4C58B6C9-7DF0-4FD9-BFA5-CAF9F9050693}"/>
    <cellStyle name="20% - Accent1 9 2 7" xfId="995" xr:uid="{4FA41600-2B6B-48F0-B1FC-03DB7B0B016B}"/>
    <cellStyle name="20% - Accent1 9 3" xfId="996" xr:uid="{FF15C985-5599-408F-A539-C93D9D53D702}"/>
    <cellStyle name="20% - Accent1 9 3 2" xfId="997" xr:uid="{E03A0581-B92B-4C3E-A9D9-D273BCDFEFBC}"/>
    <cellStyle name="20% - Accent1 9 3 3" xfId="998" xr:uid="{984F9400-6AAC-4E22-969B-B0F7C2798A1D}"/>
    <cellStyle name="20% - Accent1 9 3 4" xfId="999" xr:uid="{D29BACD2-7E18-4BF4-AD89-D15107A0C63D}"/>
    <cellStyle name="20% - Accent1 9 3 5" xfId="1000" xr:uid="{BF877DA8-CCC7-422D-88AD-C7EB2AE576AA}"/>
    <cellStyle name="20% - Accent1 9 3 6" xfId="1001" xr:uid="{3B392DFF-2282-4032-AF20-653CB16BD020}"/>
    <cellStyle name="20% - Accent1 9 4" xfId="1002" xr:uid="{C7C1302A-FE82-45F7-A9F6-EE923AB07CCA}"/>
    <cellStyle name="20% - Accent1 9 4 2" xfId="1003" xr:uid="{1AF942CA-7D7F-42A1-ADB8-523A3B57A2BA}"/>
    <cellStyle name="20% - Accent1 9 5" xfId="1004" xr:uid="{E7084C77-FB1D-4D9A-9E66-70EADFB0C7FE}"/>
    <cellStyle name="20% - Accent1 9 6" xfId="1005" xr:uid="{A5F9D880-4F9C-4FEF-8812-DBFC6897E9DD}"/>
    <cellStyle name="20% - Accent1 9 7" xfId="1006" xr:uid="{9BA0CC1F-A433-4883-A6A6-B038EFAD8AF8}"/>
    <cellStyle name="20% - Accent1 9 8" xfId="1007" xr:uid="{62631008-F2F1-4C57-A922-F9B0E0966184}"/>
    <cellStyle name="20% - Accent2 10" xfId="1008" xr:uid="{5F472C71-ED7B-430B-8DB8-D9C8C08B45A8}"/>
    <cellStyle name="20% - Accent2 10 2" xfId="1009" xr:uid="{5F88E9BF-B563-4EEF-A4E5-544624973538}"/>
    <cellStyle name="20% - Accent2 10 2 2" xfId="1010" xr:uid="{54B04F79-3435-4D47-87CA-339D082D9217}"/>
    <cellStyle name="20% - Accent2 10 2 2 2" xfId="1011" xr:uid="{18DE0A10-88FF-4DE8-9D10-3A1ADAFCBFA2}"/>
    <cellStyle name="20% - Accent2 10 2 2 3" xfId="1012" xr:uid="{24CAF76D-0869-427F-BB87-87EDA3BA2B10}"/>
    <cellStyle name="20% - Accent2 10 2 3" xfId="1013" xr:uid="{C7753029-5B8B-4799-B416-882E5DF943CB}"/>
    <cellStyle name="20% - Accent2 10 2 4" xfId="1014" xr:uid="{DF724004-59E9-4869-A868-EDE5E3603918}"/>
    <cellStyle name="20% - Accent2 10 2 5" xfId="1015" xr:uid="{399B1E8A-5ED7-4086-B810-249B9A95B2E0}"/>
    <cellStyle name="20% - Accent2 10 2 6" xfId="1016" xr:uid="{A4EC8A92-595E-4722-A3E5-B3B87E8C5492}"/>
    <cellStyle name="20% - Accent2 10 2 7" xfId="1017" xr:uid="{4F36E0CA-C278-4BE4-856D-DA81BB256959}"/>
    <cellStyle name="20% - Accent2 10 3" xfId="1018" xr:uid="{54AC9F95-E367-4B69-A6FC-06A4E5AD1215}"/>
    <cellStyle name="20% - Accent2 10 3 2" xfId="1019" xr:uid="{068F2658-79B2-4D71-A910-94476F926435}"/>
    <cellStyle name="20% - Accent2 10 3 3" xfId="1020" xr:uid="{9C108F98-DF4B-4ABE-AAA7-107DB98EAE5C}"/>
    <cellStyle name="20% - Accent2 10 3 4" xfId="1021" xr:uid="{50261414-0D6A-4A28-BAB8-3047D4A9CE1E}"/>
    <cellStyle name="20% - Accent2 10 3 5" xfId="1022" xr:uid="{C95EF021-252C-414D-8F8E-B010E8C79A3A}"/>
    <cellStyle name="20% - Accent2 10 3 6" xfId="1023" xr:uid="{64D43928-C26B-4B24-945C-DD1CDAE192C1}"/>
    <cellStyle name="20% - Accent2 10 4" xfId="1024" xr:uid="{38AA678C-FDDC-46C9-BAFE-21D893BFF255}"/>
    <cellStyle name="20% - Accent2 10 4 2" xfId="1025" xr:uid="{AF97FCEF-64DF-4309-8348-4E9E18A2471A}"/>
    <cellStyle name="20% - Accent2 10 5" xfId="1026" xr:uid="{BA5A164D-C55C-4CDE-8524-0F1E63731BDC}"/>
    <cellStyle name="20% - Accent2 10 6" xfId="1027" xr:uid="{DD35D874-D78D-4864-A6D5-3F2669EF2478}"/>
    <cellStyle name="20% - Accent2 10 7" xfId="1028" xr:uid="{B8850876-B174-4D9F-9031-D73B1B2C0222}"/>
    <cellStyle name="20% - Accent2 10 8" xfId="1029" xr:uid="{216146A0-E792-41E3-BE03-DC0E156ED0AC}"/>
    <cellStyle name="20% - Accent2 11" xfId="1030" xr:uid="{171E579D-ACD7-4777-852C-7B9311F13CCA}"/>
    <cellStyle name="20% - Accent2 11 2" xfId="1031" xr:uid="{92BD811D-FA71-4858-910A-179E036675F5}"/>
    <cellStyle name="20% - Accent2 11 2 2" xfId="1032" xr:uid="{104E7AD1-410E-4B5B-93E8-2ECA505F10A7}"/>
    <cellStyle name="20% - Accent2 11 2 2 2" xfId="1033" xr:uid="{40FAE9CF-3B51-4479-AC34-2075C7745F88}"/>
    <cellStyle name="20% - Accent2 11 2 2 3" xfId="1034" xr:uid="{F0B9A6E4-0740-4BD8-B100-F5A9E077F2C8}"/>
    <cellStyle name="20% - Accent2 11 2 3" xfId="1035" xr:uid="{F8E6E369-D5D7-4D71-A2EE-C630B18846EC}"/>
    <cellStyle name="20% - Accent2 11 2 4" xfId="1036" xr:uid="{C126651D-F235-4E02-8733-2601CDBF076E}"/>
    <cellStyle name="20% - Accent2 11 2 5" xfId="1037" xr:uid="{9570D379-899D-4A8B-AF64-6CAFEB7D66EE}"/>
    <cellStyle name="20% - Accent2 11 2 6" xfId="1038" xr:uid="{06DCDEFD-FA48-4407-852B-943D155F0005}"/>
    <cellStyle name="20% - Accent2 11 3" xfId="1039" xr:uid="{74D074AC-724A-4042-84E9-F58D9922438D}"/>
    <cellStyle name="20% - Accent2 11 3 2" xfId="1040" xr:uid="{5F23E7EB-EB10-4956-B5F0-6983689C6FA7}"/>
    <cellStyle name="20% - Accent2 11 3 3" xfId="1041" xr:uid="{9CD576E6-B05E-4BC8-96AB-1B49D335BA6F}"/>
    <cellStyle name="20% - Accent2 11 3 4" xfId="1042" xr:uid="{355679A8-5253-4152-95D3-7FD12C0E713E}"/>
    <cellStyle name="20% - Accent2 11 3 5" xfId="1043" xr:uid="{CDC88050-DA38-4741-B2DA-622D813CB0FA}"/>
    <cellStyle name="20% - Accent2 11 4" xfId="1044" xr:uid="{F99704A3-FC04-4658-A52B-5426F4098130}"/>
    <cellStyle name="20% - Accent2 11 4 2" xfId="1045" xr:uid="{DE4EF445-C9BC-4BFE-8B93-E65088B04FB2}"/>
    <cellStyle name="20% - Accent2 11 5" xfId="1046" xr:uid="{BEEA04F4-DBF7-4A80-AD77-E77E57C1B285}"/>
    <cellStyle name="20% - Accent2 11 6" xfId="1047" xr:uid="{7BEB27B3-8A0F-4741-B1A9-EAE3AFD992BC}"/>
    <cellStyle name="20% - Accent2 11 7" xfId="1048" xr:uid="{455A5465-7777-4E67-9DDA-EAF953390410}"/>
    <cellStyle name="20% - Accent2 12" xfId="1049" xr:uid="{274E29C0-89FF-40EE-82D5-1DC5FB920316}"/>
    <cellStyle name="20% - Accent2 12 2" xfId="1050" xr:uid="{89F56CD6-E935-4668-A6A3-9710B885C721}"/>
    <cellStyle name="20% - Accent2 12 2 2" xfId="1051" xr:uid="{602E91BF-5ED6-4A78-AA18-C95B0735FD66}"/>
    <cellStyle name="20% - Accent2 12 2 2 2" xfId="1052" xr:uid="{84621A5C-D81B-472D-8873-A5A725A63ECD}"/>
    <cellStyle name="20% - Accent2 12 2 2 3" xfId="1053" xr:uid="{A30F13C6-786A-4C8F-9C59-FBE5150ACB17}"/>
    <cellStyle name="20% - Accent2 12 2 3" xfId="1054" xr:uid="{E273EC93-03D2-4B10-B928-5954A7579C75}"/>
    <cellStyle name="20% - Accent2 12 2 4" xfId="1055" xr:uid="{CA27C18C-24DB-4E20-AE4D-77851812A77C}"/>
    <cellStyle name="20% - Accent2 12 2 5" xfId="1056" xr:uid="{5F7CEDFB-BA3D-4C04-ABC6-7E7BD7C26415}"/>
    <cellStyle name="20% - Accent2 12 2 6" xfId="1057" xr:uid="{B38C5D7C-0434-45E1-97F0-B6BD47ACAED3}"/>
    <cellStyle name="20% - Accent2 12 3" xfId="1058" xr:uid="{2157B5A1-017B-4EBE-9E3D-518791C9FA97}"/>
    <cellStyle name="20% - Accent2 12 3 2" xfId="1059" xr:uid="{92C5E732-77AA-49A1-8A8F-C3F5F0DD9044}"/>
    <cellStyle name="20% - Accent2 12 3 3" xfId="1060" xr:uid="{3EB6B53A-1A1F-439B-9771-30FFBC0DFC70}"/>
    <cellStyle name="20% - Accent2 12 3 4" xfId="1061" xr:uid="{9AC802FB-22EA-4C04-9B9C-2CF2CE54DAFD}"/>
    <cellStyle name="20% - Accent2 12 3 5" xfId="1062" xr:uid="{40E06376-7272-4608-B0D8-ADFE383F3BC9}"/>
    <cellStyle name="20% - Accent2 12 4" xfId="1063" xr:uid="{20AE5142-3A56-4316-B304-A18B910A9CE1}"/>
    <cellStyle name="20% - Accent2 12 4 2" xfId="1064" xr:uid="{950B3E95-0C64-4329-B590-27D9F6623808}"/>
    <cellStyle name="20% - Accent2 12 5" xfId="1065" xr:uid="{DD61B4EA-3AEC-4EFB-906E-5BB558FCBC3B}"/>
    <cellStyle name="20% - Accent2 12 6" xfId="1066" xr:uid="{F73A5984-6C03-44A5-87CE-C86DB0E99C8E}"/>
    <cellStyle name="20% - Accent2 12 7" xfId="1067" xr:uid="{0A557B5D-DB86-46D7-8CA5-63A3341E74C7}"/>
    <cellStyle name="20% - Accent2 12 8" xfId="1068" xr:uid="{847D5673-59A0-4751-8AC8-F82A71EEF7D3}"/>
    <cellStyle name="20% - Accent2 13" xfId="1069" xr:uid="{BB06E14C-E9D3-49F9-AF1F-59928764D48E}"/>
    <cellStyle name="20% - Accent2 13 2" xfId="1070" xr:uid="{81FD91AB-BC7C-4C21-AACC-9707CC45D22B}"/>
    <cellStyle name="20% - Accent2 13 2 2" xfId="1071" xr:uid="{C8B7971F-E9A9-4DF7-B4A0-3C3B0BCE6E6A}"/>
    <cellStyle name="20% - Accent2 13 2 2 2" xfId="1072" xr:uid="{822A6CDF-201D-44C8-A3D0-5B95298A3300}"/>
    <cellStyle name="20% - Accent2 13 2 2 3" xfId="1073" xr:uid="{032F2701-D5A1-4E2A-9726-CA4BA1342E27}"/>
    <cellStyle name="20% - Accent2 13 2 3" xfId="1074" xr:uid="{EE45063F-3962-49A4-B1D5-D9E4538B1828}"/>
    <cellStyle name="20% - Accent2 13 2 4" xfId="1075" xr:uid="{6EAA5743-DFA4-4F3C-823F-518665108C2D}"/>
    <cellStyle name="20% - Accent2 13 2 5" xfId="1076" xr:uid="{7C3A89AC-733C-4653-AE8E-153E7537D227}"/>
    <cellStyle name="20% - Accent2 13 2 6" xfId="1077" xr:uid="{A7C366CF-EE3E-4D3A-B2E7-962789CB4E79}"/>
    <cellStyle name="20% - Accent2 13 3" xfId="1078" xr:uid="{10D4F030-5D2C-4725-9D24-AAE9484D088B}"/>
    <cellStyle name="20% - Accent2 13 3 2" xfId="1079" xr:uid="{5A3EC938-0AA0-4FD5-BECB-368E0DB3B9CD}"/>
    <cellStyle name="20% - Accent2 13 3 3" xfId="1080" xr:uid="{4C1AC43A-E572-406B-9866-7D0C56D196EE}"/>
    <cellStyle name="20% - Accent2 13 3 4" xfId="1081" xr:uid="{EEB5CF47-DAC9-4AB0-B9E5-018202B6F09C}"/>
    <cellStyle name="20% - Accent2 13 3 5" xfId="1082" xr:uid="{3ACFCDEE-4FE9-409F-9437-4680AB75DAE9}"/>
    <cellStyle name="20% - Accent2 13 4" xfId="1083" xr:uid="{77B0F366-A01E-4F24-8E3C-6D81108DDCC3}"/>
    <cellStyle name="20% - Accent2 13 4 2" xfId="1084" xr:uid="{6B4EEA0D-8E1B-4962-9664-2803ABB364E8}"/>
    <cellStyle name="20% - Accent2 13 5" xfId="1085" xr:uid="{C577D0E7-9279-4B92-BC83-29C0F1D9DAD8}"/>
    <cellStyle name="20% - Accent2 13 6" xfId="1086" xr:uid="{4E840E47-0B89-4C18-805E-7227AEF6C224}"/>
    <cellStyle name="20% - Accent2 13 7" xfId="1087" xr:uid="{546C4E8F-325D-42A9-8478-02FC50F2F5CC}"/>
    <cellStyle name="20% - Accent2 13 8" xfId="1088" xr:uid="{8D48010F-7D8F-4B02-99FE-5856E2F42F56}"/>
    <cellStyle name="20% - Accent2 14" xfId="1089" xr:uid="{ABE398C6-7877-4BC9-8667-7A94A3EFD538}"/>
    <cellStyle name="20% - Accent2 14 2" xfId="1090" xr:uid="{4E106E0C-611E-45ED-9049-8892D79DD74E}"/>
    <cellStyle name="20% - Accent2 14 2 2" xfId="1091" xr:uid="{E1618A07-5BC5-4617-B78F-96E704FC8C5C}"/>
    <cellStyle name="20% - Accent2 14 2 2 2" xfId="1092" xr:uid="{5C505209-3F6D-49AF-87DD-B79F4E630BC5}"/>
    <cellStyle name="20% - Accent2 14 2 2 3" xfId="1093" xr:uid="{B72EA19A-CD8E-4293-B476-C4AEC6A0D220}"/>
    <cellStyle name="20% - Accent2 14 2 3" xfId="1094" xr:uid="{F1768FA2-9A4F-4DF9-B64F-A13AD24C64DB}"/>
    <cellStyle name="20% - Accent2 14 2 4" xfId="1095" xr:uid="{DE3EE177-6807-49B1-8A46-8AFE85DDFB13}"/>
    <cellStyle name="20% - Accent2 14 2 5" xfId="1096" xr:uid="{5694DB01-AF61-4D1F-83D8-E7F7886F784F}"/>
    <cellStyle name="20% - Accent2 14 2 6" xfId="1097" xr:uid="{AFD99F9B-A438-4B11-878D-86F631354A54}"/>
    <cellStyle name="20% - Accent2 14 3" xfId="1098" xr:uid="{858AEE7A-F4BD-4F57-9DEB-A20A3C06E88C}"/>
    <cellStyle name="20% - Accent2 14 3 2" xfId="1099" xr:uid="{146C5C2F-C1BD-43FB-A0B1-B9E0AB0300C3}"/>
    <cellStyle name="20% - Accent2 14 3 3" xfId="1100" xr:uid="{0F9CDF75-E6C1-492C-987B-DB8096F80EA4}"/>
    <cellStyle name="20% - Accent2 14 3 4" xfId="1101" xr:uid="{F784103D-2D5D-4AEA-AB88-0FB08DD1D0F8}"/>
    <cellStyle name="20% - Accent2 14 3 5" xfId="1102" xr:uid="{712D9DE5-FA48-4FC5-AA58-5932D6CB25A7}"/>
    <cellStyle name="20% - Accent2 14 4" xfId="1103" xr:uid="{9FE830B9-D879-455D-874F-70A166DA469F}"/>
    <cellStyle name="20% - Accent2 14 4 2" xfId="1104" xr:uid="{BE7FF401-9E0F-4C33-9D41-8F21C693E432}"/>
    <cellStyle name="20% - Accent2 14 5" xfId="1105" xr:uid="{41F86AE7-EC51-4209-BA32-E014151F631D}"/>
    <cellStyle name="20% - Accent2 14 6" xfId="1106" xr:uid="{F44D0A9C-A65C-458D-93C2-AC27D608F1B5}"/>
    <cellStyle name="20% - Accent2 14 7" xfId="1107" xr:uid="{67F4931D-A834-45D4-98F5-857B586DF9AC}"/>
    <cellStyle name="20% - Accent2 14 8" xfId="1108" xr:uid="{3EA6ED79-EEA3-4C41-A381-DA3B7C3F8BA2}"/>
    <cellStyle name="20% - Accent2 15" xfId="1109" xr:uid="{32D50BC8-5698-47C8-BAF4-B7E3C0D83B85}"/>
    <cellStyle name="20% - Accent2 15 2" xfId="1110" xr:uid="{0BB30664-0A80-410D-88D9-939061038713}"/>
    <cellStyle name="20% - Accent2 15 2 2" xfId="1111" xr:uid="{C1889AF5-95B4-461E-B77E-3A5A70DF9C18}"/>
    <cellStyle name="20% - Accent2 15 2 2 2" xfId="1112" xr:uid="{F9BD9662-0D40-43CC-8F0A-AE397D377443}"/>
    <cellStyle name="20% - Accent2 15 2 2 3" xfId="1113" xr:uid="{0865DEC7-4226-4ABC-9509-053D18CCC819}"/>
    <cellStyle name="20% - Accent2 15 2 3" xfId="1114" xr:uid="{9E7818F5-BFA8-4867-9E61-C63E4E3FD895}"/>
    <cellStyle name="20% - Accent2 15 2 4" xfId="1115" xr:uid="{7C053F40-3D69-4D31-B545-0EA757379BB9}"/>
    <cellStyle name="20% - Accent2 15 2 5" xfId="1116" xr:uid="{97AF7E5B-DE0B-4EF7-902D-CFAFEBB741B8}"/>
    <cellStyle name="20% - Accent2 15 2 6" xfId="1117" xr:uid="{B1A510C3-1F0D-4311-BA54-937B93AFD21F}"/>
    <cellStyle name="20% - Accent2 15 3" xfId="1118" xr:uid="{9025B7BE-3838-416D-8461-96E0DDE60713}"/>
    <cellStyle name="20% - Accent2 15 3 2" xfId="1119" xr:uid="{981E4AC3-D517-4418-B543-A463F160725C}"/>
    <cellStyle name="20% - Accent2 15 3 3" xfId="1120" xr:uid="{0A863C66-6934-4A10-9EB7-9F3769896198}"/>
    <cellStyle name="20% - Accent2 15 3 4" xfId="1121" xr:uid="{C847DE4A-A899-4609-9943-6829AC0B9DA1}"/>
    <cellStyle name="20% - Accent2 15 3 5" xfId="1122" xr:uid="{DD0F6CEE-C584-469D-AACA-3E33A1132088}"/>
    <cellStyle name="20% - Accent2 15 4" xfId="1123" xr:uid="{D9A7BF95-245F-4C78-91E7-65FA48F19FB1}"/>
    <cellStyle name="20% - Accent2 15 4 2" xfId="1124" xr:uid="{030CD050-72B0-4861-AB42-BB5769A66E8A}"/>
    <cellStyle name="20% - Accent2 15 5" xfId="1125" xr:uid="{E379A2AD-1193-42DF-BF95-F7BA8D04BC63}"/>
    <cellStyle name="20% - Accent2 15 6" xfId="1126" xr:uid="{A1AD66C5-15E4-441C-84E3-B9A55BEEAA01}"/>
    <cellStyle name="20% - Accent2 15 7" xfId="1127" xr:uid="{293CCBB7-B10B-417F-B3B9-B1A8592CE395}"/>
    <cellStyle name="20% - Accent2 16" xfId="1128" xr:uid="{A9144BBF-41E6-4BE3-B15C-583F9B9716E6}"/>
    <cellStyle name="20% - Accent2 16 2" xfId="1129" xr:uid="{EE01E940-980A-40B7-A1DC-EBB2F4914AFA}"/>
    <cellStyle name="20% - Accent2 16 2 2" xfId="1130" xr:uid="{D1001056-D6A7-4DF9-9CC3-04F1470A877F}"/>
    <cellStyle name="20% - Accent2 16 2 2 2" xfId="1131" xr:uid="{FB16C41B-1404-4D0C-AAD6-DBCF5BC81EFA}"/>
    <cellStyle name="20% - Accent2 16 2 2 3" xfId="1132" xr:uid="{F11144AB-A09E-4858-8353-E53949056768}"/>
    <cellStyle name="20% - Accent2 16 2 3" xfId="1133" xr:uid="{69E1D283-08B9-44E6-81DA-FF5F8FD098C4}"/>
    <cellStyle name="20% - Accent2 16 2 4" xfId="1134" xr:uid="{F95DA274-BEE2-4208-966F-CD4703A049DB}"/>
    <cellStyle name="20% - Accent2 16 2 5" xfId="1135" xr:uid="{3714288A-EAC5-43C2-A0D5-BF97A5EF7D09}"/>
    <cellStyle name="20% - Accent2 16 2 6" xfId="1136" xr:uid="{E6FAC7E8-4CD4-4B28-BC55-2F5862D20223}"/>
    <cellStyle name="20% - Accent2 16 3" xfId="1137" xr:uid="{DC689728-A86B-4590-AB59-B6927A9F3B17}"/>
    <cellStyle name="20% - Accent2 16 3 2" xfId="1138" xr:uid="{7657FB0D-715E-437B-B69A-90CFFB9C815C}"/>
    <cellStyle name="20% - Accent2 16 3 3" xfId="1139" xr:uid="{3391BDC0-B195-44B3-BBEE-C3D10D1282CD}"/>
    <cellStyle name="20% - Accent2 16 3 4" xfId="1140" xr:uid="{E5319B36-4110-406A-904C-8BCB465B47DE}"/>
    <cellStyle name="20% - Accent2 16 3 5" xfId="1141" xr:uid="{83AA062B-5A6B-4163-BDF6-7B38B0AA7D25}"/>
    <cellStyle name="20% - Accent2 16 4" xfId="1142" xr:uid="{1B5C2991-8E2C-4829-BDC2-3FC11C56D8BE}"/>
    <cellStyle name="20% - Accent2 16 4 2" xfId="1143" xr:uid="{855FF7A3-6985-4B19-8B45-DA28FDF4D3DB}"/>
    <cellStyle name="20% - Accent2 16 5" xfId="1144" xr:uid="{567FA72E-D84E-4A95-B9D8-E15ED5F3482F}"/>
    <cellStyle name="20% - Accent2 16 6" xfId="1145" xr:uid="{6DCA82D7-0FC3-4E27-A201-DC4B05835BED}"/>
    <cellStyle name="20% - Accent2 16 7" xfId="1146" xr:uid="{C19AF152-7885-49D4-A7AE-715379776491}"/>
    <cellStyle name="20% - Accent2 17" xfId="1147" xr:uid="{FA4262A4-246D-4370-83F2-1D35B9B00634}"/>
    <cellStyle name="20% - Accent2 17 2" xfId="1148" xr:uid="{AACFEBA8-A39E-45B9-8786-42DAB244DD6F}"/>
    <cellStyle name="20% - Accent2 17 2 2" xfId="1149" xr:uid="{E498F524-3156-4389-A721-AA918D49074A}"/>
    <cellStyle name="20% - Accent2 17 2 2 2" xfId="1150" xr:uid="{0E6FE664-8FF0-473E-B4B0-5F8D99BD560B}"/>
    <cellStyle name="20% - Accent2 17 2 2 3" xfId="1151" xr:uid="{85717EB8-BD50-41BC-97FA-3EC7FE04C752}"/>
    <cellStyle name="20% - Accent2 17 2 3" xfId="1152" xr:uid="{7D555B74-2EEF-405A-B599-83A3EEBD0100}"/>
    <cellStyle name="20% - Accent2 17 2 4" xfId="1153" xr:uid="{56813B04-4ABA-4E5E-B5AD-C5C9C79B6136}"/>
    <cellStyle name="20% - Accent2 17 2 5" xfId="1154" xr:uid="{C552AA0B-25B2-4935-B0AD-3E11B63615B3}"/>
    <cellStyle name="20% - Accent2 17 2 6" xfId="1155" xr:uid="{547759AC-5A30-4811-BAEE-F6E942AA0D28}"/>
    <cellStyle name="20% - Accent2 17 3" xfId="1156" xr:uid="{ECB8A853-D469-46C0-97EE-6DAAB1CDB91B}"/>
    <cellStyle name="20% - Accent2 17 3 2" xfId="1157" xr:uid="{CAF9C48C-6464-49FB-817A-96AA867E07CB}"/>
    <cellStyle name="20% - Accent2 17 3 3" xfId="1158" xr:uid="{64746D89-9E94-43B4-87F5-190917DC0358}"/>
    <cellStyle name="20% - Accent2 17 3 4" xfId="1159" xr:uid="{358FBE7A-E707-467B-951F-3304E7105FE2}"/>
    <cellStyle name="20% - Accent2 17 3 5" xfId="1160" xr:uid="{B0AC7B4E-9EDF-44A3-B2C4-60C574B238A9}"/>
    <cellStyle name="20% - Accent2 17 4" xfId="1161" xr:uid="{E65686E5-C7FA-48A8-8AD9-5017D28F3806}"/>
    <cellStyle name="20% - Accent2 17 4 2" xfId="1162" xr:uid="{191A1EDC-1A2B-4CDD-9E03-ACC1F196640E}"/>
    <cellStyle name="20% - Accent2 17 5" xfId="1163" xr:uid="{E63D7663-971A-4A2B-B864-4590312B2977}"/>
    <cellStyle name="20% - Accent2 17 6" xfId="1164" xr:uid="{E0E62E8C-7459-4507-87F8-F3A856FA4B49}"/>
    <cellStyle name="20% - Accent2 17 7" xfId="1165" xr:uid="{426DE2B5-2CB5-4891-8AAF-B3E7D8B851EB}"/>
    <cellStyle name="20% - Accent2 18" xfId="1166" xr:uid="{EEFAE23D-723E-4115-8C62-C9480D2B74EB}"/>
    <cellStyle name="20% - Accent2 18 2" xfId="1167" xr:uid="{77331170-98ED-405B-B626-3C39260A6FD2}"/>
    <cellStyle name="20% - Accent2 18 2 2" xfId="1168" xr:uid="{87B2776C-496A-46A6-AFFF-5799E9BE86A1}"/>
    <cellStyle name="20% - Accent2 18 2 2 2" xfId="1169" xr:uid="{0FC53272-D880-49CD-8C67-B8C9EB3CC629}"/>
    <cellStyle name="20% - Accent2 18 2 2 3" xfId="1170" xr:uid="{32655D1F-8DD5-4D3E-828E-0B30222A3936}"/>
    <cellStyle name="20% - Accent2 18 2 3" xfId="1171" xr:uid="{26FCF4C2-A96A-40C1-9A5B-71C547672F21}"/>
    <cellStyle name="20% - Accent2 18 2 4" xfId="1172" xr:uid="{44B95B20-B593-4959-A010-96FA5361F3E9}"/>
    <cellStyle name="20% - Accent2 18 2 5" xfId="1173" xr:uid="{C10E179E-D5BE-4E76-B89B-38F198EC2A79}"/>
    <cellStyle name="20% - Accent2 18 2 6" xfId="1174" xr:uid="{9B4191B6-7B56-40D4-AFB3-7836545E6636}"/>
    <cellStyle name="20% - Accent2 18 3" xfId="1175" xr:uid="{5B219A8E-B120-45D2-9812-24032FFF41AE}"/>
    <cellStyle name="20% - Accent2 18 3 2" xfId="1176" xr:uid="{E02C4D4F-D1FC-41BA-97B7-54693E341E0D}"/>
    <cellStyle name="20% - Accent2 18 3 3" xfId="1177" xr:uid="{53CD13D8-765C-45C3-AEC2-6F839E009E25}"/>
    <cellStyle name="20% - Accent2 18 3 4" xfId="1178" xr:uid="{DB565DF3-49CE-4982-BC87-0C71D4EAEF80}"/>
    <cellStyle name="20% - Accent2 18 3 5" xfId="1179" xr:uid="{5D859DEB-B73B-4712-A291-F91267ADF2B3}"/>
    <cellStyle name="20% - Accent2 18 4" xfId="1180" xr:uid="{F33C621C-DD28-4A05-AFED-CEBCA10771E2}"/>
    <cellStyle name="20% - Accent2 18 4 2" xfId="1181" xr:uid="{CAF59A33-F2BE-4F4F-8358-8932A777330F}"/>
    <cellStyle name="20% - Accent2 18 5" xfId="1182" xr:uid="{CC9C82C4-F9D9-4C09-A330-41CD3ED5C6BA}"/>
    <cellStyle name="20% - Accent2 18 6" xfId="1183" xr:uid="{6D1B14AF-AA91-408F-B5B2-30E09455CDD4}"/>
    <cellStyle name="20% - Accent2 18 7" xfId="1184" xr:uid="{4EBC44F6-D715-475D-8051-C2094CFEA9B7}"/>
    <cellStyle name="20% - Accent2 19" xfId="1185" xr:uid="{5FEEBFC3-43CB-46C9-B230-EC2FD8B337B6}"/>
    <cellStyle name="20% - Accent2 19 2" xfId="1186" xr:uid="{D96ED097-B461-4AD5-909B-D9E9D958A5C1}"/>
    <cellStyle name="20% - Accent2 19 2 2" xfId="1187" xr:uid="{18CEF5F7-3E8D-42C5-A247-5AE2F339EBDA}"/>
    <cellStyle name="20% - Accent2 19 2 3" xfId="1188" xr:uid="{DDC61CE3-37F4-4983-B6BD-03BF64EC93FD}"/>
    <cellStyle name="20% - Accent2 19 2 4" xfId="1189" xr:uid="{AA9478F7-434A-48A0-869B-F4EFEED35750}"/>
    <cellStyle name="20% - Accent2 19 2 5" xfId="1190" xr:uid="{56667034-0756-45ED-BC68-C28345395F2A}"/>
    <cellStyle name="20% - Accent2 19 3" xfId="1191" xr:uid="{B1BB0B42-34D2-452A-A7BF-80C96EE58941}"/>
    <cellStyle name="20% - Accent2 19 3 2" xfId="1192" xr:uid="{3863D97E-2329-47B9-9090-02AC4E444FED}"/>
    <cellStyle name="20% - Accent2 19 4" xfId="1193" xr:uid="{6B01F032-1AE3-441C-80E0-57C9BDC99338}"/>
    <cellStyle name="20% - Accent2 19 5" xfId="1194" xr:uid="{0E1709BB-5045-4DC8-A5FA-4936AED1C131}"/>
    <cellStyle name="20% - Accent2 19 6" xfId="1195" xr:uid="{C75D7475-CEC1-44FA-A21B-2102FCC977AA}"/>
    <cellStyle name="20% - Accent2 2" xfId="71" xr:uid="{2EC25301-3CF8-4007-A1A7-D2EAF662DE71}"/>
    <cellStyle name="20% - Accent2 2 10" xfId="1197" xr:uid="{93A5C73F-38C2-4C14-9CF3-AC0EB824C594}"/>
    <cellStyle name="20% - Accent2 2 11" xfId="1198" xr:uid="{8266AC87-7D67-4335-B6F1-5B78F51E32E6}"/>
    <cellStyle name="20% - Accent2 2 12" xfId="1196" xr:uid="{F2DA6D2B-D035-4966-B587-7AEDF6FF4E4F}"/>
    <cellStyle name="20% - Accent2 2 13" xfId="3804" xr:uid="{DC20E775-94FA-48D6-9990-D16275C5DC24}"/>
    <cellStyle name="20% - Accent2 2 2" xfId="1199" xr:uid="{A5143DAF-2C75-44EE-9256-DCE18BC7F14E}"/>
    <cellStyle name="20% - Accent2 2 2 10" xfId="1200" xr:uid="{7506AFE7-EF9E-43EF-92FF-B5E1D7EEA066}"/>
    <cellStyle name="20% - Accent2 2 2 2" xfId="1201" xr:uid="{34A7ACAB-B55C-4197-B042-98ABF54A88DF}"/>
    <cellStyle name="20% - Accent2 2 2 2 2" xfId="1202" xr:uid="{F1351632-20FE-4F4B-A4B1-D43656EBAD8D}"/>
    <cellStyle name="20% - Accent2 2 2 2 2 2" xfId="1203" xr:uid="{0EBA57FB-0CDB-421C-AE9B-B10CB2350EED}"/>
    <cellStyle name="20% - Accent2 2 2 2 2 2 2" xfId="1204" xr:uid="{B97059F8-A468-499B-8A7F-521F3DD32CFF}"/>
    <cellStyle name="20% - Accent2 2 2 2 2 2 2 2" xfId="1205" xr:uid="{927C9CCF-2F64-451C-A3F6-7F1FE5C2804D}"/>
    <cellStyle name="20% - Accent2 2 2 2 2 2 2 3" xfId="1206" xr:uid="{9EDE6731-09C3-485C-BBE5-CE4D80CA1DF9}"/>
    <cellStyle name="20% - Accent2 2 2 2 2 2 3" xfId="1207" xr:uid="{5073C160-E7D8-4756-A8E1-AFC94BB9B6C2}"/>
    <cellStyle name="20% - Accent2 2 2 2 2 2 4" xfId="1208" xr:uid="{C20FCEFA-E8F2-485C-915F-C0690EE68738}"/>
    <cellStyle name="20% - Accent2 2 2 2 2 2 5" xfId="1209" xr:uid="{79465867-0C98-4177-A851-7B8FAC07008E}"/>
    <cellStyle name="20% - Accent2 2 2 2 2 2 6" xfId="1210" xr:uid="{78DBB2D0-86C9-4D04-9B0F-35BF7ECF13AF}"/>
    <cellStyle name="20% - Accent2 2 2 2 2 3" xfId="1211" xr:uid="{21DB4D61-3AF9-4C2D-B782-6E1B27B44EF6}"/>
    <cellStyle name="20% - Accent2 2 2 2 2 3 2" xfId="1212" xr:uid="{6307A011-3428-4411-A02D-2E1999A2899B}"/>
    <cellStyle name="20% - Accent2 2 2 2 2 3 3" xfId="1213" xr:uid="{FE2056BC-0515-41AF-A1E6-B90D77347AA0}"/>
    <cellStyle name="20% - Accent2 2 2 2 2 3 4" xfId="1214" xr:uid="{6996FE40-B03A-4DAD-A9D3-2D4DF819C773}"/>
    <cellStyle name="20% - Accent2 2 2 2 2 3 5" xfId="1215" xr:uid="{979DB4D6-EE1E-4410-8947-0CBA00ABD89E}"/>
    <cellStyle name="20% - Accent2 2 2 2 2 4" xfId="1216" xr:uid="{E6DD357C-3975-407D-B98D-F6032BD6C355}"/>
    <cellStyle name="20% - Accent2 2 2 2 2 4 2" xfId="1217" xr:uid="{2EB7BCAE-1487-49EA-99EA-C7A27A846B39}"/>
    <cellStyle name="20% - Accent2 2 2 2 2 5" xfId="1218" xr:uid="{48A75EBD-0FF1-4A24-906B-7A2D0C41EEB8}"/>
    <cellStyle name="20% - Accent2 2 2 2 2 6" xfId="1219" xr:uid="{5AE37E67-EA8E-410C-BB77-CA5A1A4644B1}"/>
    <cellStyle name="20% - Accent2 2 2 2 2 7" xfId="1220" xr:uid="{DB27C6FE-09C7-456C-BA3F-A7D81B7B7FAE}"/>
    <cellStyle name="20% - Accent2 2 2 2 2 8" xfId="1221" xr:uid="{C757A2BC-C7FE-4CD8-B8A1-748D9D1EBF98}"/>
    <cellStyle name="20% - Accent2 2 2 2 3" xfId="1222" xr:uid="{A443DD6B-74B7-4BB1-A998-0D6CAF62C648}"/>
    <cellStyle name="20% - Accent2 2 2 2 3 2" xfId="1223" xr:uid="{6AF7686F-46C7-4DC0-9794-DD32355866BC}"/>
    <cellStyle name="20% - Accent2 2 2 2 3 2 2" xfId="1224" xr:uid="{BD671D5C-1B94-42E6-A24F-BB7B71AF0036}"/>
    <cellStyle name="20% - Accent2 2 2 2 3 2 3" xfId="1225" xr:uid="{5C17A407-B6B8-402D-903F-37C6A0D5D308}"/>
    <cellStyle name="20% - Accent2 2 2 2 3 3" xfId="1226" xr:uid="{ECAD32EA-23BD-45E9-B880-3210E6F1907D}"/>
    <cellStyle name="20% - Accent2 2 2 2 3 4" xfId="1227" xr:uid="{93CD50D7-0B0A-4FB8-BAEC-6EB1FF7F1964}"/>
    <cellStyle name="20% - Accent2 2 2 2 3 5" xfId="1228" xr:uid="{3E2347B4-48F8-41FC-ABD7-07F48EE5FB8F}"/>
    <cellStyle name="20% - Accent2 2 2 2 3 6" xfId="1229" xr:uid="{A6FC083E-1681-4B2B-9E4E-F8630B882E55}"/>
    <cellStyle name="20% - Accent2 2 2 2 3 7" xfId="1230" xr:uid="{9DA5A128-F617-4CBC-A628-A955E4EACC49}"/>
    <cellStyle name="20% - Accent2 2 2 2 4" xfId="1231" xr:uid="{05FA8E68-240E-47B3-9C0D-6BB380CBD73C}"/>
    <cellStyle name="20% - Accent2 2 2 2 4 2" xfId="1232" xr:uid="{D345BDA8-A9B1-4765-9956-3D8EE879A90E}"/>
    <cellStyle name="20% - Accent2 2 2 2 4 3" xfId="1233" xr:uid="{122E87EF-2A41-4B8E-9092-CBE7191339FD}"/>
    <cellStyle name="20% - Accent2 2 2 2 4 4" xfId="1234" xr:uid="{FE7FB289-48A8-400E-A7AE-C21108BAA890}"/>
    <cellStyle name="20% - Accent2 2 2 2 4 5" xfId="1235" xr:uid="{ED67C707-7090-4B31-AE8D-E44A396F6B1E}"/>
    <cellStyle name="20% - Accent2 2 2 2 5" xfId="1236" xr:uid="{F719F96C-DA5D-4C25-ABE3-7C595167B6CA}"/>
    <cellStyle name="20% - Accent2 2 2 2 5 2" xfId="1237" xr:uid="{5BAB06B7-D719-489E-9CE7-CABA0EB9F7BF}"/>
    <cellStyle name="20% - Accent2 2 2 2 6" xfId="1238" xr:uid="{3D88A7DE-22AF-4F02-B2B0-07A199F5A295}"/>
    <cellStyle name="20% - Accent2 2 2 2 7" xfId="1239" xr:uid="{3FB88983-DD0E-43AF-84D9-69239E464434}"/>
    <cellStyle name="20% - Accent2 2 2 2 8" xfId="1240" xr:uid="{86321238-8DAA-4D0F-BCCC-AB8DF7DC8D68}"/>
    <cellStyle name="20% - Accent2 2 2 2 9" xfId="1241" xr:uid="{A0FEFF20-EE48-4497-A64F-58186D50920B}"/>
    <cellStyle name="20% - Accent2 2 2 3" xfId="1242" xr:uid="{CD01F50C-D2DF-4CDF-BA9C-7F76D7440A04}"/>
    <cellStyle name="20% - Accent2 2 2 3 2" xfId="1243" xr:uid="{94D8F8E8-5ED5-492F-97EC-1A1F6908577F}"/>
    <cellStyle name="20% - Accent2 2 2 3 2 2" xfId="1244" xr:uid="{120A8F25-5213-47A7-9545-7146837271AF}"/>
    <cellStyle name="20% - Accent2 2 2 3 2 2 2" xfId="1245" xr:uid="{5525C2D4-7DB9-4B27-8F29-81F21D95E691}"/>
    <cellStyle name="20% - Accent2 2 2 3 2 2 3" xfId="1246" xr:uid="{74C6F2ED-2178-4207-8436-CD1E47C22E2C}"/>
    <cellStyle name="20% - Accent2 2 2 3 2 3" xfId="1247" xr:uid="{3172357D-1922-4AD3-B326-C260B3C30828}"/>
    <cellStyle name="20% - Accent2 2 2 3 2 4" xfId="1248" xr:uid="{DDD177B5-5D46-497F-ABAA-323D6B7BF962}"/>
    <cellStyle name="20% - Accent2 2 2 3 2 5" xfId="1249" xr:uid="{EA819BAE-9CF1-4D1F-86F5-1406F13DFA8F}"/>
    <cellStyle name="20% - Accent2 2 2 3 2 6" xfId="1250" xr:uid="{1D106686-0CEC-43C2-A704-842E7AA33B45}"/>
    <cellStyle name="20% - Accent2 2 2 3 3" xfId="1251" xr:uid="{DBAE0CBA-6F48-4E11-B09F-0D21C59DA6D3}"/>
    <cellStyle name="20% - Accent2 2 2 3 3 2" xfId="1252" xr:uid="{02ABABF0-36E2-497B-9270-83334D6F9673}"/>
    <cellStyle name="20% - Accent2 2 2 3 3 3" xfId="1253" xr:uid="{CE3F8A90-85FF-4386-8380-27BAB792E757}"/>
    <cellStyle name="20% - Accent2 2 2 3 3 4" xfId="1254" xr:uid="{F5F3FB2C-B165-41B7-B771-DE90B87D7EB5}"/>
    <cellStyle name="20% - Accent2 2 2 3 3 5" xfId="1255" xr:uid="{707F4287-0D3B-424B-B9AB-C880752BB858}"/>
    <cellStyle name="20% - Accent2 2 2 3 4" xfId="1256" xr:uid="{FDA8BF87-A8B6-41BD-ABE1-CB8CFA500B08}"/>
    <cellStyle name="20% - Accent2 2 2 3 4 2" xfId="1257" xr:uid="{F066BE95-45A7-444A-B7CE-151DCE57C2D8}"/>
    <cellStyle name="20% - Accent2 2 2 3 5" xfId="1258" xr:uid="{5F6074D1-DF69-4638-88B0-C6B38F2D4ADF}"/>
    <cellStyle name="20% - Accent2 2 2 3 6" xfId="1259" xr:uid="{C080AC15-D36C-4B1B-BE49-9A1B911074F6}"/>
    <cellStyle name="20% - Accent2 2 2 3 7" xfId="1260" xr:uid="{5FCE02D9-61ED-4A51-9291-83588D657F44}"/>
    <cellStyle name="20% - Accent2 2 2 4" xfId="1261" xr:uid="{FE036AE4-17B2-48EC-B6AA-DD1CA5F574DA}"/>
    <cellStyle name="20% - Accent2 2 2 4 2" xfId="1262" xr:uid="{555D0772-B34F-4EE4-8683-C37327663B8B}"/>
    <cellStyle name="20% - Accent2 2 2 4 2 2" xfId="1263" xr:uid="{9815478A-DC5A-4B25-9DFC-1B7975ACE2EA}"/>
    <cellStyle name="20% - Accent2 2 2 4 2 3" xfId="1264" xr:uid="{D6ABCB04-BE68-4AF9-B57E-88C1A1A9ACD2}"/>
    <cellStyle name="20% - Accent2 2 2 4 3" xfId="1265" xr:uid="{68AE72F0-DFAE-4F66-BCCB-391C467F938F}"/>
    <cellStyle name="20% - Accent2 2 2 4 4" xfId="1266" xr:uid="{D0E1EB1C-FD7F-4C47-938A-E77545F4EC3B}"/>
    <cellStyle name="20% - Accent2 2 2 4 5" xfId="1267" xr:uid="{A7008FE1-AC42-4709-9551-04BAF29349AB}"/>
    <cellStyle name="20% - Accent2 2 2 4 6" xfId="1268" xr:uid="{73145CE1-1AC0-4C56-A310-F2470F56D5F4}"/>
    <cellStyle name="20% - Accent2 2 2 4 7" xfId="1269" xr:uid="{E6CE9343-D213-48B1-ACCA-5842DF8E059E}"/>
    <cellStyle name="20% - Accent2 2 2 5" xfId="1270" xr:uid="{2DAE93BB-8D4D-46A1-9697-3A61E63D8D74}"/>
    <cellStyle name="20% - Accent2 2 2 5 2" xfId="1271" xr:uid="{44881A2C-E454-4C0C-8F5D-24550D500AFC}"/>
    <cellStyle name="20% - Accent2 2 2 5 2 2" xfId="1272" xr:uid="{D6F03400-C22D-4BD1-97A8-CE7C4D7D0E47}"/>
    <cellStyle name="20% - Accent2 2 2 5 2 3" xfId="1273" xr:uid="{22AEC4EB-852B-4F81-AC4D-68DE47E7DCA9}"/>
    <cellStyle name="20% - Accent2 2 2 5 3" xfId="1274" xr:uid="{F72D35BB-E246-4093-A692-FBD8ED0B72CE}"/>
    <cellStyle name="20% - Accent2 2 2 5 4" xfId="1275" xr:uid="{DD077653-D4F8-403C-B540-97BEC3082CD0}"/>
    <cellStyle name="20% - Accent2 2 2 5 5" xfId="1276" xr:uid="{43850ECA-C38A-407C-B1BA-79888914A0D4}"/>
    <cellStyle name="20% - Accent2 2 2 5 6" xfId="1277" xr:uid="{1FD80DAB-1694-4A22-B7DC-BDAE79B53938}"/>
    <cellStyle name="20% - Accent2 2 2 5 7" xfId="1278" xr:uid="{6F4ADE0F-C5FC-42D9-8FE4-88418C825F31}"/>
    <cellStyle name="20% - Accent2 2 2 6" xfId="1279" xr:uid="{C9B03C7B-1750-4BF6-8369-C963B22E5BAE}"/>
    <cellStyle name="20% - Accent2 2 2 6 2" xfId="1280" xr:uid="{EACFB638-DEA9-4B4B-9FE8-F7476165B6F7}"/>
    <cellStyle name="20% - Accent2 2 2 6 3" xfId="1281" xr:uid="{D3D69F65-3A5C-4067-8A85-276A8E10DC73}"/>
    <cellStyle name="20% - Accent2 2 2 6 4" xfId="1282" xr:uid="{DDFEFE8D-FE7C-4F4D-A62E-C54CC791C630}"/>
    <cellStyle name="20% - Accent2 2 2 6 5" xfId="1283" xr:uid="{CE11031C-CD08-4326-95D2-493BD1AFACF6}"/>
    <cellStyle name="20% - Accent2 2 2 7" xfId="1284" xr:uid="{3749D60D-F26C-4FB5-855F-CDD195E77A89}"/>
    <cellStyle name="20% - Accent2 2 2 7 2" xfId="1285" xr:uid="{6D111C1A-AF0F-4990-A937-E96D507BAA0F}"/>
    <cellStyle name="20% - Accent2 2 2 8" xfId="1286" xr:uid="{D92A9201-D4EE-4E08-B1A5-90F7B4973700}"/>
    <cellStyle name="20% - Accent2 2 2 9" xfId="1287" xr:uid="{2CB58E0D-53B9-4BEB-8806-9E80066C7C72}"/>
    <cellStyle name="20% - Accent2 2 3" xfId="1288" xr:uid="{D4B11994-0ABC-41F4-B4D4-D56E0D4142D2}"/>
    <cellStyle name="20% - Accent2 2 3 2" xfId="1289" xr:uid="{CEBC1946-E81E-4EF8-971D-DFD9A6D13C34}"/>
    <cellStyle name="20% - Accent2 2 3 2 2" xfId="1290" xr:uid="{BB28AD61-BCBF-4CD1-9B09-84411CA31EDF}"/>
    <cellStyle name="20% - Accent2 2 3 2 2 2" xfId="1291" xr:uid="{AAE589B5-B8DF-4617-80BA-D923026ED470}"/>
    <cellStyle name="20% - Accent2 2 3 2 2 2 2" xfId="1292" xr:uid="{9B5FB2A7-0494-413B-BAF9-E8E9F404B861}"/>
    <cellStyle name="20% - Accent2 2 3 2 2 2 3" xfId="1293" xr:uid="{6FE1FC97-30E7-4037-BE6E-5475639202CD}"/>
    <cellStyle name="20% - Accent2 2 3 2 2 3" xfId="1294" xr:uid="{5C422C4C-E0DF-460A-93F8-96D0869E9B26}"/>
    <cellStyle name="20% - Accent2 2 3 2 2 4" xfId="1295" xr:uid="{62C30FED-A65C-4BA7-8E85-8D2285348E6B}"/>
    <cellStyle name="20% - Accent2 2 3 2 2 5" xfId="1296" xr:uid="{1FBBC2FC-0584-4CEA-95C1-AAC202CD66E3}"/>
    <cellStyle name="20% - Accent2 2 3 2 2 6" xfId="1297" xr:uid="{CC93C3B3-C87E-4CC7-9AC4-0C1344EAB9B6}"/>
    <cellStyle name="20% - Accent2 2 3 2 3" xfId="1298" xr:uid="{99AD4934-1004-4332-9006-896E24AF2BB2}"/>
    <cellStyle name="20% - Accent2 2 3 2 3 2" xfId="1299" xr:uid="{7D1FEDAD-44B5-4025-86ED-D51C2508FD3C}"/>
    <cellStyle name="20% - Accent2 2 3 2 3 3" xfId="1300" xr:uid="{90D4CB91-397C-43EE-B855-F63C4CD21F57}"/>
    <cellStyle name="20% - Accent2 2 3 2 3 4" xfId="1301" xr:uid="{20FA5314-3DFA-4724-AB48-6839E13B3FA0}"/>
    <cellStyle name="20% - Accent2 2 3 2 3 5" xfId="1302" xr:uid="{DF234574-688A-4F62-8F9C-56BA2140EC12}"/>
    <cellStyle name="20% - Accent2 2 3 2 4" xfId="1303" xr:uid="{82D34587-8E2D-4D2C-9C85-992BB0CF74A0}"/>
    <cellStyle name="20% - Accent2 2 3 2 4 2" xfId="1304" xr:uid="{27BC6E8D-B3C5-4133-A0BC-60897FF8742D}"/>
    <cellStyle name="20% - Accent2 2 3 2 5" xfId="1305" xr:uid="{6BB863B2-AA06-4CBD-B7D7-D58F8F208BE0}"/>
    <cellStyle name="20% - Accent2 2 3 2 6" xfId="1306" xr:uid="{D77D1E73-5FB5-4C42-8385-539D3CF0362D}"/>
    <cellStyle name="20% - Accent2 2 3 2 7" xfId="1307" xr:uid="{631C64B6-AC18-4833-A3A4-991F1E0AC124}"/>
    <cellStyle name="20% - Accent2 2 3 3" xfId="1308" xr:uid="{BDC690BB-0CC6-4754-95E3-3CC48B64C0EF}"/>
    <cellStyle name="20% - Accent2 2 3 3 2" xfId="1309" xr:uid="{A033C6BC-9D6B-49D2-A238-73F7D136484A}"/>
    <cellStyle name="20% - Accent2 2 3 3 2 2" xfId="1310" xr:uid="{8406A0A4-A896-4BE9-B454-9A53904EBD1B}"/>
    <cellStyle name="20% - Accent2 2 3 3 2 3" xfId="1311" xr:uid="{83791ADE-4F72-47BB-B61E-EB8DB6D16699}"/>
    <cellStyle name="20% - Accent2 2 3 3 3" xfId="1312" xr:uid="{43881427-0EBB-4844-82E5-21A422B7FF40}"/>
    <cellStyle name="20% - Accent2 2 3 3 4" xfId="1313" xr:uid="{EDC46DEB-E726-4F36-A952-71AABF5BD826}"/>
    <cellStyle name="20% - Accent2 2 3 3 5" xfId="1314" xr:uid="{AC035AD3-9211-4982-8D22-CB3B5511EE4C}"/>
    <cellStyle name="20% - Accent2 2 3 3 6" xfId="1315" xr:uid="{E399DC81-C885-4AD0-8C8A-E89B6DDB420B}"/>
    <cellStyle name="20% - Accent2 2 3 4" xfId="1316" xr:uid="{5CB0F193-3D07-4950-A914-16008BB65C39}"/>
    <cellStyle name="20% - Accent2 2 3 4 2" xfId="1317" xr:uid="{A3C18675-4CCF-4F56-A3CD-C85906C78DA2}"/>
    <cellStyle name="20% - Accent2 2 3 4 2 2" xfId="1318" xr:uid="{2F2D73D4-2C07-4278-8FCE-C172FCF3C0BD}"/>
    <cellStyle name="20% - Accent2 2 3 4 2 3" xfId="1319" xr:uid="{7BBBEA9F-7B91-478A-9FB1-02EE3D52446C}"/>
    <cellStyle name="20% - Accent2 2 3 4 3" xfId="1320" xr:uid="{E909A81C-5B48-48D2-85C5-307CA4BB83C6}"/>
    <cellStyle name="20% - Accent2 2 3 4 4" xfId="1321" xr:uid="{F3BCD2EE-D7DE-4355-B6C6-68D81EBFE76E}"/>
    <cellStyle name="20% - Accent2 2 3 4 5" xfId="1322" xr:uid="{7E83D36C-DF4A-486F-8FB8-47958DD7E3E2}"/>
    <cellStyle name="20% - Accent2 2 3 4 6" xfId="1323" xr:uid="{F61B6F1F-90E4-4CFE-B3EA-43C0B94217E0}"/>
    <cellStyle name="20% - Accent2 2 3 5" xfId="1324" xr:uid="{B57F0BED-A393-4900-BBAD-4D3ADAFA22EB}"/>
    <cellStyle name="20% - Accent2 2 3 5 2" xfId="1325" xr:uid="{D35645F7-E222-4FE4-A8B7-CA59C320A70D}"/>
    <cellStyle name="20% - Accent2 2 3 5 3" xfId="1326" xr:uid="{559DF487-37D9-44C9-88B5-63C9F528BBC0}"/>
    <cellStyle name="20% - Accent2 2 3 5 4" xfId="1327" xr:uid="{FF04CA9C-BFA4-49DF-9ED1-32093FDADC7D}"/>
    <cellStyle name="20% - Accent2 2 3 5 5" xfId="1328" xr:uid="{4CC4319D-F952-405E-A5B5-1BFB21D6C65F}"/>
    <cellStyle name="20% - Accent2 2 3 6" xfId="1329" xr:uid="{99B699DE-D0AF-4E1A-9960-F7D387DBFDB5}"/>
    <cellStyle name="20% - Accent2 2 3 6 2" xfId="1330" xr:uid="{CF3AFA18-2C62-4328-A428-D5A10D3F8027}"/>
    <cellStyle name="20% - Accent2 2 3 7" xfId="1331" xr:uid="{A520E9E7-35CD-4041-B9C0-C0569D3078CB}"/>
    <cellStyle name="20% - Accent2 2 3 8" xfId="1332" xr:uid="{22E6B7EB-D456-4A01-9C18-F0B2BD69CCF5}"/>
    <cellStyle name="20% - Accent2 2 3 9" xfId="1333" xr:uid="{A2D57824-037B-4A60-969B-331C1F30753A}"/>
    <cellStyle name="20% - Accent2 2 4" xfId="1334" xr:uid="{CA2610A8-C0E4-4EF5-9276-362FEED725CC}"/>
    <cellStyle name="20% - Accent2 2 4 2" xfId="1335" xr:uid="{59B2DBC7-FD37-4B03-BC7F-B697F44D249C}"/>
    <cellStyle name="20% - Accent2 2 4 2 2" xfId="1336" xr:uid="{B37C1FF0-D829-4184-AFD9-9E48B5CDDF53}"/>
    <cellStyle name="20% - Accent2 2 4 2 2 2" xfId="1337" xr:uid="{A9D69F19-2C24-4468-95B1-8C47A3BB0E67}"/>
    <cellStyle name="20% - Accent2 2 4 2 2 2 2" xfId="1338" xr:uid="{E3C947BB-4720-4738-AB4B-32007229B6FD}"/>
    <cellStyle name="20% - Accent2 2 4 2 2 2 3" xfId="1339" xr:uid="{A77CA0C2-4851-4C93-B06D-3B9AA0594D23}"/>
    <cellStyle name="20% - Accent2 2 4 2 2 3" xfId="1340" xr:uid="{60DE8414-31EA-48D0-B72E-DDA6EBEECED7}"/>
    <cellStyle name="20% - Accent2 2 4 2 2 4" xfId="1341" xr:uid="{4D908E0B-C927-442E-AE49-EFB3FEAB71B1}"/>
    <cellStyle name="20% - Accent2 2 4 2 2 5" xfId="1342" xr:uid="{8EA499AC-3894-4B77-BA6E-4371628DB2F9}"/>
    <cellStyle name="20% - Accent2 2 4 2 2 6" xfId="1343" xr:uid="{3DC80814-57F1-40D1-9AF1-F08DBDF74D2E}"/>
    <cellStyle name="20% - Accent2 2 4 2 3" xfId="1344" xr:uid="{53B7EF26-568D-448C-A0B1-35C1FE6CE93C}"/>
    <cellStyle name="20% - Accent2 2 4 2 3 2" xfId="1345" xr:uid="{376195A2-D40A-44FB-80FA-8917AD49454F}"/>
    <cellStyle name="20% - Accent2 2 4 2 3 3" xfId="1346" xr:uid="{09624801-D1F1-4F21-B957-3EAFB67A8EB8}"/>
    <cellStyle name="20% - Accent2 2 4 2 3 4" xfId="1347" xr:uid="{D0BBBF74-57B7-4CDC-9D73-83F4014166A4}"/>
    <cellStyle name="20% - Accent2 2 4 2 3 5" xfId="1348" xr:uid="{0B2A8E33-B20A-410F-89E6-735C6DF56EB4}"/>
    <cellStyle name="20% - Accent2 2 4 2 4" xfId="1349" xr:uid="{8051B0B9-85DE-4529-AFD2-1B69B4266C7D}"/>
    <cellStyle name="20% - Accent2 2 4 2 4 2" xfId="1350" xr:uid="{F23F3344-0120-489F-BE83-721040E44F74}"/>
    <cellStyle name="20% - Accent2 2 4 2 5" xfId="1351" xr:uid="{2633D393-D408-436A-86EA-F65690AF50CF}"/>
    <cellStyle name="20% - Accent2 2 4 2 6" xfId="1352" xr:uid="{C98E2C6D-3B0E-4D96-8A47-9EBEC0AB4C92}"/>
    <cellStyle name="20% - Accent2 2 4 2 7" xfId="1353" xr:uid="{D380D10B-D975-4C7D-9EF9-C7149F5174B3}"/>
    <cellStyle name="20% - Accent2 2 4 3" xfId="1354" xr:uid="{C197087B-1200-4451-86F2-D1578AE83B69}"/>
    <cellStyle name="20% - Accent2 2 4 3 2" xfId="1355" xr:uid="{72866102-E125-472E-A5DD-E2E26A6FCD99}"/>
    <cellStyle name="20% - Accent2 2 4 3 2 2" xfId="1356" xr:uid="{C3BC55CF-F74F-433E-A9FE-54E97AC9D736}"/>
    <cellStyle name="20% - Accent2 2 4 3 2 3" xfId="1357" xr:uid="{872596CF-5E9D-4F52-8688-63CEF24254F9}"/>
    <cellStyle name="20% - Accent2 2 4 3 3" xfId="1358" xr:uid="{5070BDEE-E885-48A0-BA95-3D84057FDEE1}"/>
    <cellStyle name="20% - Accent2 2 4 3 4" xfId="1359" xr:uid="{FB61AC37-E773-4E48-BCCB-90054C25B687}"/>
    <cellStyle name="20% - Accent2 2 4 3 5" xfId="1360" xr:uid="{4C3025CF-B4B1-4AA4-AEBE-CC9BF3511CF1}"/>
    <cellStyle name="20% - Accent2 2 4 3 6" xfId="1361" xr:uid="{46DD7CB7-D069-42F0-986C-9FEB412EE8DF}"/>
    <cellStyle name="20% - Accent2 2 4 4" xfId="1362" xr:uid="{B09B5103-802D-4572-8005-DC43D22CCF0E}"/>
    <cellStyle name="20% - Accent2 2 4 4 2" xfId="1363" xr:uid="{E52BA95C-D36D-448A-B7E1-4488CF42DF01}"/>
    <cellStyle name="20% - Accent2 2 4 4 3" xfId="1364" xr:uid="{A8904EF5-9139-4F22-82F4-CE70FF5DD031}"/>
    <cellStyle name="20% - Accent2 2 4 4 4" xfId="1365" xr:uid="{61726FFD-D47D-4054-905C-E5C88E908BEF}"/>
    <cellStyle name="20% - Accent2 2 4 4 5" xfId="1366" xr:uid="{E6747176-190E-4FBB-BAB9-6C0EF999D0AA}"/>
    <cellStyle name="20% - Accent2 2 4 5" xfId="1367" xr:uid="{6B756861-3513-45B8-8FBC-84F5FBF866CD}"/>
    <cellStyle name="20% - Accent2 2 4 5 2" xfId="1368" xr:uid="{2E769FDE-EC52-4867-A849-1A7C0F6D4129}"/>
    <cellStyle name="20% - Accent2 2 4 6" xfId="1369" xr:uid="{DBE77127-F7FB-4C7D-9862-9BBBB27CE62B}"/>
    <cellStyle name="20% - Accent2 2 4 7" xfId="1370" xr:uid="{C813DF67-D6A3-4028-8C49-EC01C90A36E0}"/>
    <cellStyle name="20% - Accent2 2 4 8" xfId="1371" xr:uid="{283A404D-28C1-4B58-9A4C-BDB793AEE9E8}"/>
    <cellStyle name="20% - Accent2 2 5" xfId="1372" xr:uid="{104D8234-B4DA-4CCC-9434-95E8BF70799B}"/>
    <cellStyle name="20% - Accent2 2 5 2" xfId="1373" xr:uid="{BED3F700-A732-4791-A598-DC37654DE56F}"/>
    <cellStyle name="20% - Accent2 2 5 2 2" xfId="1374" xr:uid="{33F3B855-991F-4AD2-B710-0CDF1EA95428}"/>
    <cellStyle name="20% - Accent2 2 5 2 2 2" xfId="1375" xr:uid="{5879BA46-C7D1-4DBA-BD95-4C5AED7CD85B}"/>
    <cellStyle name="20% - Accent2 2 5 2 2 3" xfId="1376" xr:uid="{C70E5F86-5486-4FF7-98B4-C0F119172497}"/>
    <cellStyle name="20% - Accent2 2 5 2 3" xfId="1377" xr:uid="{7E77AE4D-F90A-4A76-B249-9276E7BE1D8F}"/>
    <cellStyle name="20% - Accent2 2 5 2 4" xfId="1378" xr:uid="{5B68AD87-07D1-4869-AA57-6AD3366F0F5A}"/>
    <cellStyle name="20% - Accent2 2 5 2 5" xfId="1379" xr:uid="{A6EE37DD-1124-484E-983C-7DDE18D6CB85}"/>
    <cellStyle name="20% - Accent2 2 5 2 6" xfId="1380" xr:uid="{0C9F408C-8072-4BEC-A171-4DB42600BC47}"/>
    <cellStyle name="20% - Accent2 2 5 3" xfId="1381" xr:uid="{FB0FAE9D-017D-41E1-AB42-434CA44724E5}"/>
    <cellStyle name="20% - Accent2 2 5 3 2" xfId="1382" xr:uid="{12135044-9212-498D-943B-97BFCA0E03DD}"/>
    <cellStyle name="20% - Accent2 2 5 3 3" xfId="1383" xr:uid="{5D706724-D83A-493A-B7E8-6D92A86EBF28}"/>
    <cellStyle name="20% - Accent2 2 5 3 4" xfId="1384" xr:uid="{535B5287-608A-4211-8248-93899F6B192E}"/>
    <cellStyle name="20% - Accent2 2 5 3 5" xfId="1385" xr:uid="{5CF29A9F-E0BE-4407-9138-7A5DF041D455}"/>
    <cellStyle name="20% - Accent2 2 5 4" xfId="1386" xr:uid="{6EFA8E8D-3662-4C1B-9AAE-48E6D848BE20}"/>
    <cellStyle name="20% - Accent2 2 5 4 2" xfId="1387" xr:uid="{6EAA92C1-706C-4EF1-8BCC-D4EC9FB9DE5E}"/>
    <cellStyle name="20% - Accent2 2 5 5" xfId="1388" xr:uid="{CA3E8730-4CAE-4A96-B9F1-94EE958E09A0}"/>
    <cellStyle name="20% - Accent2 2 5 6" xfId="1389" xr:uid="{05E56915-3450-4CCD-9532-35ED92C3759E}"/>
    <cellStyle name="20% - Accent2 2 5 7" xfId="1390" xr:uid="{FF15882B-C902-49FA-89A1-B857BDE6E5D0}"/>
    <cellStyle name="20% - Accent2 2 6" xfId="1391" xr:uid="{1EF804A5-2745-48E1-8367-540C5D9E7C93}"/>
    <cellStyle name="20% - Accent2 2 6 2" xfId="1392" xr:uid="{A044D0FF-5730-48D3-81AC-484F1761BE85}"/>
    <cellStyle name="20% - Accent2 2 6 2 2" xfId="1393" xr:uid="{B11EFFB7-2366-44B1-9E26-AA3F017ED138}"/>
    <cellStyle name="20% - Accent2 2 6 2 3" xfId="1394" xr:uid="{2BAED446-575F-4865-993B-BC20A9104EBA}"/>
    <cellStyle name="20% - Accent2 2 6 3" xfId="1395" xr:uid="{64CD45EB-46B4-4354-845F-DFFF2808877F}"/>
    <cellStyle name="20% - Accent2 2 6 4" xfId="1396" xr:uid="{9FBF2C75-44E8-47F6-A533-5BF4769F8AD0}"/>
    <cellStyle name="20% - Accent2 2 6 5" xfId="1397" xr:uid="{73898130-2D7A-431D-B02D-23DFF77450D5}"/>
    <cellStyle name="20% - Accent2 2 6 6" xfId="1398" xr:uid="{7C8B412B-AAA1-47AD-8E17-039D313F07C6}"/>
    <cellStyle name="20% - Accent2 2 7" xfId="1399" xr:uid="{7813D783-6013-4A24-88B9-2445B56AD91D}"/>
    <cellStyle name="20% - Accent2 2 7 2" xfId="1400" xr:uid="{31F0C8AC-EB83-43B1-A454-41F6B2D7C725}"/>
    <cellStyle name="20% - Accent2 2 7 2 2" xfId="1401" xr:uid="{45CD6FCD-C473-4235-B0F9-FD8EBF29DE0A}"/>
    <cellStyle name="20% - Accent2 2 7 2 3" xfId="1402" xr:uid="{C63E32C3-6C80-4339-B5D1-F88961F5525B}"/>
    <cellStyle name="20% - Accent2 2 7 3" xfId="1403" xr:uid="{AB016327-ABFF-44DB-8DA0-7EBDD2F351A0}"/>
    <cellStyle name="20% - Accent2 2 7 4" xfId="1404" xr:uid="{16E88377-E542-46C5-B012-E39AFB8D2993}"/>
    <cellStyle name="20% - Accent2 2 7 5" xfId="1405" xr:uid="{6518E30A-E534-4978-BA74-EBE1D0467637}"/>
    <cellStyle name="20% - Accent2 2 7 6" xfId="1406" xr:uid="{BA6CD9B9-B359-4D1F-A61B-41CE3F4DBAB2}"/>
    <cellStyle name="20% - Accent2 2 8" xfId="1407" xr:uid="{90C7AF8E-8DB7-4279-9B0B-5A33E276359C}"/>
    <cellStyle name="20% - Accent2 2 8 2" xfId="1408" xr:uid="{AFE4EAEB-FA99-45D8-9E01-CCA05CBE33E3}"/>
    <cellStyle name="20% - Accent2 2 8 3" xfId="1409" xr:uid="{41354834-4882-4DE5-807E-8D5D61445728}"/>
    <cellStyle name="20% - Accent2 2 8 4" xfId="1410" xr:uid="{75491610-2CB1-4838-87A1-4469EE8DFF02}"/>
    <cellStyle name="20% - Accent2 2 8 5" xfId="1411" xr:uid="{C2B80D76-E429-4EE3-93C3-8EE9011EDB3E}"/>
    <cellStyle name="20% - Accent2 2 9" xfId="1412" xr:uid="{88EFC885-25AD-40B5-88C1-789CE10B4164}"/>
    <cellStyle name="20% - Accent2 2 9 2" xfId="1413" xr:uid="{D06473BF-76EC-4350-B4F1-726027B83A14}"/>
    <cellStyle name="20% - Accent2 20" xfId="1414" xr:uid="{CA8DA532-5AE9-43E0-BF46-7BFC9F49AC95}"/>
    <cellStyle name="20% - Accent2 20 2" xfId="1415" xr:uid="{506E9C57-ADF4-4EBC-8211-5C9CF5799B29}"/>
    <cellStyle name="20% - Accent2 20 2 2" xfId="1416" xr:uid="{3E6FBE71-385D-4E40-B2E5-9B6095891F02}"/>
    <cellStyle name="20% - Accent2 20 2 3" xfId="1417" xr:uid="{80EFB376-543C-4856-8022-0AD7D557B3A0}"/>
    <cellStyle name="20% - Accent2 20 3" xfId="1418" xr:uid="{30F658DE-6AE7-4B00-8869-9FE9F75AD56F}"/>
    <cellStyle name="20% - Accent2 20 4" xfId="1419" xr:uid="{9421D381-5052-4158-9A94-D39D8E02A09C}"/>
    <cellStyle name="20% - Accent2 20 5" xfId="1420" xr:uid="{9A8075AC-EAF8-46BD-A540-7793ED7F8738}"/>
    <cellStyle name="20% - Accent2 20 6" xfId="1421" xr:uid="{3AE7CC5B-CAA0-44EB-8448-416E330CC34B}"/>
    <cellStyle name="20% - Accent2 21" xfId="1422" xr:uid="{3A06874B-BFDD-4050-94A1-EB4F15238AF3}"/>
    <cellStyle name="20% - Accent2 21 2" xfId="1423" xr:uid="{22D3B1A4-6B7E-4795-A6E4-B12783669080}"/>
    <cellStyle name="20% - Accent2 21 2 2" xfId="1424" xr:uid="{6E3C4E6B-DED4-43AE-857D-D2A19C6DCD11}"/>
    <cellStyle name="20% - Accent2 21 2 3" xfId="1425" xr:uid="{69E842D0-1F22-47EE-9247-B707B4564C4F}"/>
    <cellStyle name="20% - Accent2 21 3" xfId="1426" xr:uid="{23F44A0F-A521-47CC-AD0E-5D34E21FD672}"/>
    <cellStyle name="20% - Accent2 21 4" xfId="1427" xr:uid="{F536BFC0-3758-473C-A755-FBACFDD34620}"/>
    <cellStyle name="20% - Accent2 21 5" xfId="1428" xr:uid="{9D35666F-FF5C-4143-860B-DDF5724B067E}"/>
    <cellStyle name="20% - Accent2 21 6" xfId="1429" xr:uid="{35CD3273-7D7A-4B6F-8B13-466C5FA1DB0C}"/>
    <cellStyle name="20% - Accent2 22" xfId="1430" xr:uid="{4D1363AB-8881-4F73-AC79-25B93B689EA7}"/>
    <cellStyle name="20% - Accent2 22 2" xfId="1431" xr:uid="{5646C734-EEBA-42A1-B656-54B5DB4B932C}"/>
    <cellStyle name="20% - Accent2 22 2 2" xfId="1432" xr:uid="{5E46C176-5ABE-4093-A68F-A9F43FB83F91}"/>
    <cellStyle name="20% - Accent2 22 2 3" xfId="1433" xr:uid="{D570CF6B-FCF9-4CDC-9A01-1613378ABC67}"/>
    <cellStyle name="20% - Accent2 22 3" xfId="1434" xr:uid="{A547ECA8-BCFF-43CA-B4A5-2B61430334AE}"/>
    <cellStyle name="20% - Accent2 22 3 2" xfId="1435" xr:uid="{A9164003-9F4F-4060-A630-2BAAE45B3F7D}"/>
    <cellStyle name="20% - Accent2 22 3 3" xfId="1436" xr:uid="{F000DD44-DA19-4810-BCDC-DBDCEEAD2121}"/>
    <cellStyle name="20% - Accent2 22 3 4" xfId="1437" xr:uid="{F4460E38-B518-4E0E-AB42-6DEF7CB6FB23}"/>
    <cellStyle name="20% - Accent2 22 4" xfId="1438" xr:uid="{030CDE2E-0905-401A-BB40-F781D8C6D7D9}"/>
    <cellStyle name="20% - Accent2 22 5" xfId="1439" xr:uid="{7E32DE29-33FB-4A61-97C1-F7CAEEEDD7AB}"/>
    <cellStyle name="20% - Accent2 23" xfId="1440" xr:uid="{7EED62C7-0E49-4C9D-AA1C-CCD7D29CC9B6}"/>
    <cellStyle name="20% - Accent2 23 2" xfId="1441" xr:uid="{66F32B79-851F-4848-B107-89E4A18346A2}"/>
    <cellStyle name="20% - Accent2 23 2 2" xfId="1442" xr:uid="{F98F82B8-6923-4E1F-942B-CCFB95528035}"/>
    <cellStyle name="20% - Accent2 23 2 2 2" xfId="1443" xr:uid="{7C315C92-7352-44F2-973E-30E3BE0EF1BC}"/>
    <cellStyle name="20% - Accent2 23 2 2 3" xfId="1444" xr:uid="{7C9C2EAA-9CA9-40F2-87AC-2821C08DD213}"/>
    <cellStyle name="20% - Accent2 23 2 3" xfId="1445" xr:uid="{D1AD29BC-D76E-47EA-AE64-3797E8AB5DFA}"/>
    <cellStyle name="20% - Accent2 23 3" xfId="1446" xr:uid="{5A7482DB-EE38-486D-8D8E-8BCBC58DFCC6}"/>
    <cellStyle name="20% - Accent2 23 4" xfId="1447" xr:uid="{01A85AA4-236C-4A85-820F-6A5BEF215366}"/>
    <cellStyle name="20% - Accent2 24" xfId="1448" xr:uid="{66B171C9-8F83-4586-8BE7-C3A3B8D44D64}"/>
    <cellStyle name="20% - Accent2 24 2" xfId="1449" xr:uid="{6F3458EA-9FB4-4DCF-A049-E367EB0C9D91}"/>
    <cellStyle name="20% - Accent2 24 2 2" xfId="1450" xr:uid="{203E5AC3-F468-46DA-A492-BB632DFAE838}"/>
    <cellStyle name="20% - Accent2 24 2 2 2" xfId="1451" xr:uid="{5C0203EE-F059-4FD9-B75D-00303BD2A4D7}"/>
    <cellStyle name="20% - Accent2 24 2 3" xfId="1452" xr:uid="{FF3B5A34-1913-41DC-B04E-CDDD0ED8663A}"/>
    <cellStyle name="20% - Accent2 24 3" xfId="1453" xr:uid="{F224359F-9A1E-4CEE-A209-300B14423EF3}"/>
    <cellStyle name="20% - Accent2 24 4" xfId="1454" xr:uid="{8703C1E6-18CB-47F3-ABB2-C6A5E68024E1}"/>
    <cellStyle name="20% - Accent2 25" xfId="1455" xr:uid="{9583DBAA-5BE6-4443-A15A-1D06223B67C9}"/>
    <cellStyle name="20% - Accent2 25 2" xfId="1456" xr:uid="{D7FBEFCE-CE6F-4969-A19B-9C233436CCD9}"/>
    <cellStyle name="20% - Accent2 25 2 2" xfId="1457" xr:uid="{4CFC8C6A-DF28-4CB3-8E8A-29261C33F879}"/>
    <cellStyle name="20% - Accent2 25 3" xfId="1458" xr:uid="{B999BE8A-5EA9-43C9-A910-1EAF722BEA62}"/>
    <cellStyle name="20% - Accent2 25 4" xfId="1459" xr:uid="{17952D65-4E4A-4319-8A3F-7DE4FD078648}"/>
    <cellStyle name="20% - Accent2 26" xfId="1460" xr:uid="{40836F6A-2C85-4518-9B87-81AC3407B450}"/>
    <cellStyle name="20% - Accent2 26 2" xfId="1461" xr:uid="{5E9A65D0-C567-4840-A4B5-F1024E87145E}"/>
    <cellStyle name="20% - Accent2 26 2 2" xfId="1462" xr:uid="{3985F6F1-99D3-4E4D-8AB1-ED0E851C96AF}"/>
    <cellStyle name="20% - Accent2 26 3" xfId="1463" xr:uid="{5C182627-C3B1-4C73-9783-4F40790965E7}"/>
    <cellStyle name="20% - Accent2 26 4" xfId="1464" xr:uid="{4BEE7C21-921F-4FC9-B4F2-435532205112}"/>
    <cellStyle name="20% - Accent2 27" xfId="1465" xr:uid="{FCBC563F-0C25-4878-8492-E4038F8A9235}"/>
    <cellStyle name="20% - Accent2 27 2" xfId="1466" xr:uid="{14480869-EC03-49E9-A7E6-218A91D14615}"/>
    <cellStyle name="20% - Accent2 27 2 2" xfId="1467" xr:uid="{3806255E-89FC-4270-8392-D60E3C8ED6E5}"/>
    <cellStyle name="20% - Accent2 27 3" xfId="1468" xr:uid="{3B1C5FC7-614C-4D54-B851-6A86AB9746FD}"/>
    <cellStyle name="20% - Accent2 27 4" xfId="1469" xr:uid="{CC1B7AAD-0A3A-4933-83A6-B320DA39851D}"/>
    <cellStyle name="20% - Accent2 28" xfId="1470" xr:uid="{829D2596-CE3D-443E-AA25-7320E6C2874F}"/>
    <cellStyle name="20% - Accent2 29" xfId="1471" xr:uid="{82D4BB31-0A53-4D4B-ACF3-597A278FEE6F}"/>
    <cellStyle name="20% - Accent2 29 2" xfId="1472" xr:uid="{DC9926E0-5186-4945-855F-C35694CC98AC}"/>
    <cellStyle name="20% - Accent2 29 2 2" xfId="1473" xr:uid="{B75CCBD7-66D4-43AB-BADE-8395F0300176}"/>
    <cellStyle name="20% - Accent2 29 3" xfId="1474" xr:uid="{755CA854-4B0D-474B-BC1F-B8F63057EAA8}"/>
    <cellStyle name="20% - Accent2 29 4" xfId="1475" xr:uid="{F910A51A-2EF3-4F2E-A6B2-4BADAB5D09FA}"/>
    <cellStyle name="20% - Accent2 3" xfId="1476" xr:uid="{D0376C13-4A67-4DB3-AA98-67E6C21773EA}"/>
    <cellStyle name="20% - Accent2 3 2" xfId="1477" xr:uid="{37745152-E3E1-4341-AC8F-4B488C425F3C}"/>
    <cellStyle name="20% - Accent2 3 2 2" xfId="1478" xr:uid="{86DB381F-AFA6-450C-BFF1-672BAA279C00}"/>
    <cellStyle name="20% - Accent2 3 2 2 2" xfId="1479" xr:uid="{D38D48D6-1F04-40C0-BB0D-79D502F5E0FF}"/>
    <cellStyle name="20% - Accent2 3 2 2 2 2" xfId="1480" xr:uid="{62A374F1-EE0A-4F15-B1EC-60009E14B5D3}"/>
    <cellStyle name="20% - Accent2 3 2 2 3" xfId="1481" xr:uid="{6A42716F-6AC1-4EDD-8782-16A8C1C72215}"/>
    <cellStyle name="20% - Accent2 3 2 2 4" xfId="1482" xr:uid="{37C55089-DEA5-4F44-97E3-04FD3A9519B1}"/>
    <cellStyle name="20% - Accent2 3 2 3" xfId="1483" xr:uid="{DF6A630A-391C-4B4C-9301-A187D66DDB1B}"/>
    <cellStyle name="20% - Accent2 3 2 4" xfId="1484" xr:uid="{0DA72A6F-D7A2-4FE8-92C2-4B84717FE2B7}"/>
    <cellStyle name="20% - Accent2 3 3" xfId="1485" xr:uid="{D715E464-8F58-4AB8-984B-BC5A4CD28E28}"/>
    <cellStyle name="20% - Accent2 3 3 2" xfId="1486" xr:uid="{593F4992-E065-4F0F-A5DA-08C10B2004F3}"/>
    <cellStyle name="20% - Accent2 3 3 2 2" xfId="1487" xr:uid="{C52C0C89-670F-4357-8ED2-1C3805370140}"/>
    <cellStyle name="20% - Accent2 3 3 2 3" xfId="1488" xr:uid="{6B44438F-CDB7-4515-B5D3-DF52DC5210E1}"/>
    <cellStyle name="20% - Accent2 3 3 3" xfId="1489" xr:uid="{5D8C69A5-CEAF-4424-912D-28FBCC7FED12}"/>
    <cellStyle name="20% - Accent2 3 3 3 2" xfId="1490" xr:uid="{052411BC-B5F0-41DA-868E-C71BAB269E81}"/>
    <cellStyle name="20% - Accent2 3 3 4" xfId="1491" xr:uid="{B7442D7C-A0D4-43A9-8817-3227BF8FF1B2}"/>
    <cellStyle name="20% - Accent2 3 4" xfId="1492" xr:uid="{28B833F1-2A83-431F-8285-FE7815FE1ED7}"/>
    <cellStyle name="20% - Accent2 3 4 2" xfId="1493" xr:uid="{A1A480F1-DE70-4185-9619-587321C03C36}"/>
    <cellStyle name="20% - Accent2 3 4 3" xfId="1494" xr:uid="{F152AD93-013F-4187-9835-E7C4E349DEC8}"/>
    <cellStyle name="20% - Accent2 3 5" xfId="1495" xr:uid="{83987095-75BB-4E7D-A836-F50EA311E7B9}"/>
    <cellStyle name="20% - Accent2 3 6" xfId="1496" xr:uid="{73A72079-4D7A-48C9-BBA5-C9227566EFF3}"/>
    <cellStyle name="20% - Accent2 3 7" xfId="1497" xr:uid="{FAF9264C-A437-41D6-AFA2-E2A03C7935C9}"/>
    <cellStyle name="20% - Accent2 30" xfId="1498" xr:uid="{3A8E331D-FD03-49FC-9165-995D8E6BAA05}"/>
    <cellStyle name="20% - Accent2 30 2" xfId="1499" xr:uid="{984D8C03-0915-4893-ACF3-B3D808AB0AF3}"/>
    <cellStyle name="20% - Accent2 30 2 2" xfId="1500" xr:uid="{EFF5157D-E220-4AC0-9456-25341E8906B4}"/>
    <cellStyle name="20% - Accent2 30 3" xfId="1501" xr:uid="{22013882-519E-41BA-860A-484DC082374E}"/>
    <cellStyle name="20% - Accent2 30 4" xfId="1502" xr:uid="{CC1F0750-6A55-4F2F-AEEA-B7C7B100DFDB}"/>
    <cellStyle name="20% - Accent2 31" xfId="1503" xr:uid="{443AADE0-DB0E-414A-A429-8BF79AC173D5}"/>
    <cellStyle name="20% - Accent2 31 2" xfId="1504" xr:uid="{C65B6CA8-81D2-4495-BB40-A0F1A1746CF5}"/>
    <cellStyle name="20% - Accent2 31 2 2" xfId="1505" xr:uid="{DC93A3E1-54BE-4372-AD80-9D07033516A6}"/>
    <cellStyle name="20% - Accent2 31 3" xfId="1506" xr:uid="{7B55E000-1AFD-4692-A7C2-7A7C07A42460}"/>
    <cellStyle name="20% - Accent2 31 4" xfId="1507" xr:uid="{61B4715D-C9A1-4412-948B-2925AD616057}"/>
    <cellStyle name="20% - Accent2 32" xfId="1508" xr:uid="{A88AFF81-2170-4B0A-8F0D-6B187792E7E7}"/>
    <cellStyle name="20% - Accent2 32 2" xfId="1509" xr:uid="{C92A2122-F075-4487-809E-8048AA435724}"/>
    <cellStyle name="20% - Accent2 32 2 2" xfId="1510" xr:uid="{F51E107E-5CA7-4DF6-8667-84DD85E90CAE}"/>
    <cellStyle name="20% - Accent2 32 3" xfId="1511" xr:uid="{9549B449-6B4A-4F98-ADE0-0EF1D6492A85}"/>
    <cellStyle name="20% - Accent2 32 4" xfId="1512" xr:uid="{9680D0C3-D2E3-44D1-962D-AA97CF81CBFF}"/>
    <cellStyle name="20% - Accent2 33" xfId="1513" xr:uid="{20737985-6F11-458D-B32C-35209CCA06F0}"/>
    <cellStyle name="20% - Accent2 33 2" xfId="1514" xr:uid="{6C6AFE34-FEF5-43B7-8D09-39343089BB8D}"/>
    <cellStyle name="20% - Accent2 33 2 2" xfId="1515" xr:uid="{2ADCF22E-5648-4053-9E25-83CC23D204D8}"/>
    <cellStyle name="20% - Accent2 33 3" xfId="1516" xr:uid="{A7969765-9F4B-4240-9840-A6AB54AAA145}"/>
    <cellStyle name="20% - Accent2 34" xfId="1517" xr:uid="{C3D4943C-A89B-4495-8A3B-C75829DEBDFB}"/>
    <cellStyle name="20% - Accent2 34 2" xfId="1518" xr:uid="{D87C6847-9FDB-4AD8-B199-2690ABE82EFF}"/>
    <cellStyle name="20% - Accent2 34 2 2" xfId="1519" xr:uid="{7F233523-4373-459F-9983-699200FCE297}"/>
    <cellStyle name="20% - Accent2 34 3" xfId="1520" xr:uid="{5D81A94E-3CC3-4056-907D-A3076018C997}"/>
    <cellStyle name="20% - Accent2 35" xfId="1521" xr:uid="{DABDF129-B935-465E-90A4-79F4A641B392}"/>
    <cellStyle name="20% - Accent2 35 2" xfId="1522" xr:uid="{93D68487-191F-44DB-B81D-60AA486DD599}"/>
    <cellStyle name="20% - Accent2 35 3" xfId="1523" xr:uid="{A9936B9F-981E-40DB-9185-5895F0481E1E}"/>
    <cellStyle name="20% - Accent2 36" xfId="1524" xr:uid="{EC0D4376-349E-47EA-9267-849C02622C32}"/>
    <cellStyle name="20% - Accent2 36 2" xfId="1525" xr:uid="{E077B054-A6F5-4F00-A735-9ADE0EE4AC4D}"/>
    <cellStyle name="20% - Accent2 37" xfId="1526" xr:uid="{AE5B3DEC-401B-41F9-A899-901AE45EFC40}"/>
    <cellStyle name="20% - Accent2 38" xfId="1527" xr:uid="{A7E80497-DE35-4B83-925E-5D8F8690E389}"/>
    <cellStyle name="20% - Accent2 39" xfId="1528" xr:uid="{8D93726F-370C-4DE0-9EB1-272D0D0547AA}"/>
    <cellStyle name="20% - Accent2 4" xfId="1529" xr:uid="{F375640B-C0D2-4A34-BC27-B5B2F9F0D18A}"/>
    <cellStyle name="20% - Accent2 4 2" xfId="1530" xr:uid="{25024E31-12F8-4437-B528-B91C3F1C2179}"/>
    <cellStyle name="20% - Accent2 4 2 2" xfId="1531" xr:uid="{FA668657-8CA0-4BF4-A852-ADC740F35A55}"/>
    <cellStyle name="20% - Accent2 4 2 2 2" xfId="1532" xr:uid="{B57F97D6-130C-489D-8CE0-EE305A17EFF5}"/>
    <cellStyle name="20% - Accent2 4 2 2 2 2" xfId="1533" xr:uid="{9575A147-D987-4942-969F-D05CBEF61F01}"/>
    <cellStyle name="20% - Accent2 4 2 2 2 3" xfId="1534" xr:uid="{CD5EC03A-E429-4E07-A09E-0020E535158F}"/>
    <cellStyle name="20% - Accent2 4 2 2 2 4" xfId="1535" xr:uid="{E599B7BB-F3DA-4688-8778-1EFDC4A02432}"/>
    <cellStyle name="20% - Accent2 4 2 2 3" xfId="1536" xr:uid="{FBD76EEE-DE43-4F5D-BAB6-BADBD63F5CE5}"/>
    <cellStyle name="20% - Accent2 4 2 2 3 2" xfId="1537" xr:uid="{61E52025-3C95-4669-A5B6-D80402C27E11}"/>
    <cellStyle name="20% - Accent2 4 2 2 4" xfId="1538" xr:uid="{47357B24-DA92-49BA-BA19-99808AD60124}"/>
    <cellStyle name="20% - Accent2 4 2 2 5" xfId="1539" xr:uid="{A3CA64C5-1E98-4F87-BF60-132E2C03668C}"/>
    <cellStyle name="20% - Accent2 4 2 2 6" xfId="1540" xr:uid="{97F9A56D-D70A-410A-A1C6-02FBB4B23387}"/>
    <cellStyle name="20% - Accent2 4 2 2 7" xfId="1541" xr:uid="{4049CCDB-959C-4CC5-B42B-6E361E6FC0C3}"/>
    <cellStyle name="20% - Accent2 4 2 3" xfId="1542" xr:uid="{D6A91361-AA45-4065-ADAD-7C402F65F587}"/>
    <cellStyle name="20% - Accent2 4 2 3 2" xfId="1543" xr:uid="{7841270D-E8BC-481F-BBB3-CA760B5D75C6}"/>
    <cellStyle name="20% - Accent2 4 2 3 3" xfId="1544" xr:uid="{153340FD-F709-4873-B57A-23C6AFD6C8A1}"/>
    <cellStyle name="20% - Accent2 4 2 3 4" xfId="1545" xr:uid="{49121F87-2BD2-43A9-99AD-1A33F2019367}"/>
    <cellStyle name="20% - Accent2 4 2 3 5" xfId="1546" xr:uid="{AD75F50A-0C3C-42C6-B37F-B95DEBFC956E}"/>
    <cellStyle name="20% - Accent2 4 2 4" xfId="1547" xr:uid="{663ED149-9B31-4260-ADB1-B7B502A5F1D9}"/>
    <cellStyle name="20% - Accent2 4 2 4 2" xfId="1548" xr:uid="{E291B2BF-2E16-47C8-980D-59350FAE44F2}"/>
    <cellStyle name="20% - Accent2 4 2 5" xfId="1549" xr:uid="{9AF3C03A-FAD8-4074-AA32-81145E263372}"/>
    <cellStyle name="20% - Accent2 4 2 6" xfId="1550" xr:uid="{1E46080A-3C4A-4A5D-AF6E-6F4C8A35B2A4}"/>
    <cellStyle name="20% - Accent2 4 2 7" xfId="1551" xr:uid="{533F4E9A-F603-48CB-A5EA-403C40C6BF84}"/>
    <cellStyle name="20% - Accent2 4 3" xfId="1552" xr:uid="{CB01CBDC-2A7D-4AC2-9134-31B14D5B1EBE}"/>
    <cellStyle name="20% - Accent2 4 3 2" xfId="1553" xr:uid="{75841C75-5CA7-458F-BA8E-204D1C73DB3A}"/>
    <cellStyle name="20% - Accent2 4 3 2 2" xfId="1554" xr:uid="{506A9039-FF63-4FC0-932B-4EB743E870EC}"/>
    <cellStyle name="20% - Accent2 4 3 2 3" xfId="1555" xr:uid="{CD3D1818-C3CF-454B-9034-C085494B3721}"/>
    <cellStyle name="20% - Accent2 4 3 2 4" xfId="1556" xr:uid="{428603B3-75C6-42EE-BA99-4F60268A2C84}"/>
    <cellStyle name="20% - Accent2 4 3 3" xfId="1557" xr:uid="{AB6A0D76-213E-4CB2-B1C4-92F483B52D74}"/>
    <cellStyle name="20% - Accent2 4 3 3 2" xfId="1558" xr:uid="{52EE2EE2-35ED-4AB6-8217-18530DF4E059}"/>
    <cellStyle name="20% - Accent2 4 3 4" xfId="1559" xr:uid="{19D89C64-CB9A-4F37-98DF-5287AC3C5DF9}"/>
    <cellStyle name="20% - Accent2 4 3 5" xfId="1560" xr:uid="{8F2DC15D-DD7B-4037-9774-FD1778B2F0BD}"/>
    <cellStyle name="20% - Accent2 4 3 6" xfId="1561" xr:uid="{2482AB2F-5132-4442-9C61-5FE9C86B4ACC}"/>
    <cellStyle name="20% - Accent2 4 3 7" xfId="1562" xr:uid="{85111C2B-9C16-4C86-81D5-D0567F3CC830}"/>
    <cellStyle name="20% - Accent2 4 4" xfId="1563" xr:uid="{72347D37-609C-4EA6-A19D-6ABB8BED6EA2}"/>
    <cellStyle name="20% - Accent2 4 4 2" xfId="1564" xr:uid="{AF18BF8E-1F48-4E56-9B93-D6EB115BC066}"/>
    <cellStyle name="20% - Accent2 4 4 2 2" xfId="1565" xr:uid="{6D6965CA-4327-4E3A-B057-D8D1355E1324}"/>
    <cellStyle name="20% - Accent2 4 4 2 3" xfId="1566" xr:uid="{F22D9ACB-93F0-438C-9FED-B8FF2403AE16}"/>
    <cellStyle name="20% - Accent2 4 4 3" xfId="1567" xr:uid="{F174962B-2DD7-46B9-8CEE-82963A76320E}"/>
    <cellStyle name="20% - Accent2 4 4 4" xfId="1568" xr:uid="{E175C255-2873-40BD-A640-36DCADC48525}"/>
    <cellStyle name="20% - Accent2 4 4 5" xfId="1569" xr:uid="{F81E2457-5CB1-4BFC-8903-52C1851C6852}"/>
    <cellStyle name="20% - Accent2 4 4 6" xfId="1570" xr:uid="{020E92EA-ABE7-43DD-A450-10C97CA483E4}"/>
    <cellStyle name="20% - Accent2 4 5" xfId="1571" xr:uid="{A9702075-7406-426D-8F8C-2789FF601449}"/>
    <cellStyle name="20% - Accent2 4 5 2" xfId="1572" xr:uid="{C3E52850-12A4-485D-9B89-C1767092DB52}"/>
    <cellStyle name="20% - Accent2 4 5 3" xfId="1573" xr:uid="{6CE6483D-1F1D-45DD-9412-E15D959DFAAE}"/>
    <cellStyle name="20% - Accent2 4 5 4" xfId="1574" xr:uid="{8549F07F-8127-4DC4-95B8-295BDC806981}"/>
    <cellStyle name="20% - Accent2 4 5 5" xfId="1575" xr:uid="{36E2D310-571F-4C26-826A-2913D4C06D82}"/>
    <cellStyle name="20% - Accent2 4 6" xfId="1576" xr:uid="{D21C5CE2-6D8F-4051-8DCE-6468945D6A01}"/>
    <cellStyle name="20% - Accent2 4 6 2" xfId="1577" xr:uid="{8F910991-89A5-46AF-9765-48A2CF3B8FD6}"/>
    <cellStyle name="20% - Accent2 4 7" xfId="1578" xr:uid="{04C03291-6C5B-464C-B34A-67FFCF3D67EC}"/>
    <cellStyle name="20% - Accent2 4 8" xfId="1579" xr:uid="{2501F335-63F1-4E67-A1BA-2E9B97A3BEFF}"/>
    <cellStyle name="20% - Accent2 40" xfId="3485" xr:uid="{4F232A33-AC2B-44C2-ACB9-A8232F39004C}"/>
    <cellStyle name="20% - Accent2 41" xfId="3587" xr:uid="{395A46BC-0C93-4E07-9D61-DAC2976F09B8}"/>
    <cellStyle name="20% - Accent2 41 2" xfId="3706" xr:uid="{2A9ECEC5-7E98-4CDD-8D2C-A7FEC7F5A1F5}"/>
    <cellStyle name="20% - Accent2 41 2 2" xfId="3961" xr:uid="{7FF0C0C0-1F5D-4454-9BCE-E5A2D41CA3FE}"/>
    <cellStyle name="20% - Accent2 41 2 2 2" xfId="4411" xr:uid="{D09C4416-BDC9-4EDA-BE7D-4EEAEB66554E}"/>
    <cellStyle name="20% - Accent2 41 2 2 2 2" xfId="5244" xr:uid="{42377A9D-B68B-4921-8AA6-F6E79668264F}"/>
    <cellStyle name="20% - Accent2 41 2 2 3" xfId="4829" xr:uid="{81952F2E-1757-4137-A2D8-AE0D8C90F6D7}"/>
    <cellStyle name="20% - Accent2 41 2 3" xfId="4166" xr:uid="{D18DC831-A4C0-4487-B3DA-B603C17ADC99}"/>
    <cellStyle name="20% - Accent2 41 2 3 2" xfId="5004" xr:uid="{3479B603-F95A-4E33-97A7-CF83621B2743}"/>
    <cellStyle name="20% - Accent2 41 2 4" xfId="4589" xr:uid="{19D046FF-D4CA-479C-8E74-05BFF0B4BC6F}"/>
    <cellStyle name="20% - Accent2 41 3" xfId="3765" xr:uid="{B1C121A2-7ACD-4F73-A927-22D165F7C24F}"/>
    <cellStyle name="20% - Accent2 41 3 2" xfId="4020" xr:uid="{C457492B-7EA2-401F-9AA0-3E1556E4AC82}"/>
    <cellStyle name="20% - Accent2 41 3 2 2" xfId="4470" xr:uid="{477A5CB3-337A-4708-BB7D-EB44A4EEED5E}"/>
    <cellStyle name="20% - Accent2 41 3 2 2 2" xfId="5303" xr:uid="{83B3D906-20A7-427E-8C9A-686396C64478}"/>
    <cellStyle name="20% - Accent2 41 3 2 3" xfId="4888" xr:uid="{8FAB7756-AE7E-4039-8117-00F1B25C49BC}"/>
    <cellStyle name="20% - Accent2 41 3 3" xfId="4225" xr:uid="{21053D94-14EC-4714-863C-6A88072B0133}"/>
    <cellStyle name="20% - Accent2 41 3 3 2" xfId="5063" xr:uid="{07AA0932-8E75-4A76-A4D9-3FEFBD4391BB}"/>
    <cellStyle name="20% - Accent2 41 3 4" xfId="4648" xr:uid="{1D7A8251-9F91-4A7F-A5BB-58C623E21854}"/>
    <cellStyle name="20% - Accent2 41 4" xfId="3643" xr:uid="{4B9BF867-F989-483D-83D9-1BA89F248FBE}"/>
    <cellStyle name="20% - Accent2 41 4 2" xfId="3900" xr:uid="{EA735219-9C41-47DC-A56E-F2C505C4171B}"/>
    <cellStyle name="20% - Accent2 41 4 2 2" xfId="5183" xr:uid="{FE5CC839-6F77-4396-B86C-D7A978DE7E7D}"/>
    <cellStyle name="20% - Accent2 41 4 3" xfId="4350" xr:uid="{AB2CAA2F-45EE-4451-B37C-37AAD23D30F1}"/>
    <cellStyle name="20% - Accent2 41 4 4" xfId="4768" xr:uid="{222396AB-52C1-4A12-BC80-FA319653E51E}"/>
    <cellStyle name="20% - Accent2 41 5" xfId="3844" xr:uid="{88EE9C24-7D1B-4674-8DD2-44DC6CAE579B}"/>
    <cellStyle name="20% - Accent2 41 5 2" xfId="4294" xr:uid="{25F953B8-E497-4106-B437-6E9B4443A658}"/>
    <cellStyle name="20% - Accent2 41 5 2 2" xfId="5127" xr:uid="{B88ACD30-5C96-4943-A9DD-418C9BBD56D5}"/>
    <cellStyle name="20% - Accent2 41 5 3" xfId="4712" xr:uid="{A553DF9E-A938-4892-A9CC-2915A10D590F}"/>
    <cellStyle name="20% - Accent2 41 6" xfId="4105" xr:uid="{6EBCEA42-8F3B-4E05-AEE5-528651E0FB35}"/>
    <cellStyle name="20% - Accent2 41 6 2" xfId="4943" xr:uid="{532EF8AF-64B9-4027-869E-AFFEAACDF433}"/>
    <cellStyle name="20% - Accent2 41 7" xfId="4528" xr:uid="{FBB9449F-5777-44AE-8AA9-E27115D2D401}"/>
    <cellStyle name="20% - Accent2 42" xfId="3607" xr:uid="{99B87B4C-34E5-4EE6-85A4-1DEE8D61B4FD}"/>
    <cellStyle name="20% - Accent2 42 2" xfId="3726" xr:uid="{4019982D-85AA-4D4E-BB59-B40F06C8CB64}"/>
    <cellStyle name="20% - Accent2 42 2 2" xfId="3981" xr:uid="{CD054CFD-D6F5-4207-B654-2E2F1160AB03}"/>
    <cellStyle name="20% - Accent2 42 2 2 2" xfId="4431" xr:uid="{7EE9266A-39BC-4AD1-A4BB-50A9D3E2A37B}"/>
    <cellStyle name="20% - Accent2 42 2 2 2 2" xfId="5264" xr:uid="{9CE6835D-F829-4064-B0A6-91413DB58489}"/>
    <cellStyle name="20% - Accent2 42 2 2 3" xfId="4849" xr:uid="{47E6B920-02E8-44F2-8673-45C2609E717B}"/>
    <cellStyle name="20% - Accent2 42 2 3" xfId="4186" xr:uid="{01AAC1F9-7FAC-4595-BE6F-62C798A2FD0D}"/>
    <cellStyle name="20% - Accent2 42 2 3 2" xfId="5024" xr:uid="{3B0931C7-8DA8-4D25-AA01-FFA2D8D7C011}"/>
    <cellStyle name="20% - Accent2 42 2 4" xfId="4609" xr:uid="{093E3337-4FC4-4BDB-8D63-9A189E3E7509}"/>
    <cellStyle name="20% - Accent2 42 3" xfId="3785" xr:uid="{AAE5368F-0C37-4F37-89E6-0E721C8D3A43}"/>
    <cellStyle name="20% - Accent2 42 3 2" xfId="4040" xr:uid="{0AA7C0DB-3D1B-4EB0-9E43-C31289448DAD}"/>
    <cellStyle name="20% - Accent2 42 3 2 2" xfId="4490" xr:uid="{B6133733-5B6F-4135-83B3-C107C001944C}"/>
    <cellStyle name="20% - Accent2 42 3 2 2 2" xfId="5323" xr:uid="{AD0747CC-2BF2-4706-972D-877B41648224}"/>
    <cellStyle name="20% - Accent2 42 3 2 3" xfId="4908" xr:uid="{83B1876E-BD17-4164-A0D1-8935B28844C7}"/>
    <cellStyle name="20% - Accent2 42 3 3" xfId="4245" xr:uid="{AF61C784-AF14-49B0-9C64-512CFCF2322B}"/>
    <cellStyle name="20% - Accent2 42 3 3 2" xfId="5083" xr:uid="{579C37C2-D275-4DA3-AFAD-6F73E53350C2}"/>
    <cellStyle name="20% - Accent2 42 3 4" xfId="4668" xr:uid="{CF0AFFB7-7A8A-440E-B5A4-9DB86039C3B0}"/>
    <cellStyle name="20% - Accent2 42 4" xfId="3663" xr:uid="{88617286-A380-4719-8AD1-18615E5AA6E9}"/>
    <cellStyle name="20% - Accent2 42 4 2" xfId="3920" xr:uid="{F59DC545-6610-4651-B7B3-8998A21472E6}"/>
    <cellStyle name="20% - Accent2 42 4 2 2" xfId="5203" xr:uid="{03A009E3-9E2C-4E75-92F2-B98B452739C7}"/>
    <cellStyle name="20% - Accent2 42 4 3" xfId="4370" xr:uid="{4E36BCDF-39D0-4571-BC30-EA7F47472ACE}"/>
    <cellStyle name="20% - Accent2 42 4 4" xfId="4788" xr:uid="{4912C9CC-0C71-4B5E-9D20-045E55DD19FD}"/>
    <cellStyle name="20% - Accent2 42 5" xfId="3864" xr:uid="{931C11F5-E75C-4DF5-A8AB-489404DEED63}"/>
    <cellStyle name="20% - Accent2 42 5 2" xfId="4314" xr:uid="{97F19144-E2DD-46C3-BE36-7118B8CB7B2A}"/>
    <cellStyle name="20% - Accent2 42 5 2 2" xfId="5147" xr:uid="{4250F72E-171B-4E28-AA29-7703D457EC47}"/>
    <cellStyle name="20% - Accent2 42 5 3" xfId="4732" xr:uid="{837C657D-142E-44E6-974D-C5DC635B3BDC}"/>
    <cellStyle name="20% - Accent2 42 6" xfId="4125" xr:uid="{7DBFA14E-2A34-4CC9-8549-FD03831B1EEB}"/>
    <cellStyle name="20% - Accent2 42 6 2" xfId="4963" xr:uid="{1F682DBC-C4F8-4171-841D-A46FA7F41D00}"/>
    <cellStyle name="20% - Accent2 42 7" xfId="4548" xr:uid="{BCCD701F-8A6F-40FA-A9D5-138847AC188A}"/>
    <cellStyle name="20% - Accent2 43" xfId="3557" xr:uid="{BAAF2155-59D0-4A71-8474-9FDCCCD1721B}"/>
    <cellStyle name="20% - Accent2 43 2" xfId="3679" xr:uid="{102C6ACC-2F07-4AF2-94FB-80FC04BEB350}"/>
    <cellStyle name="20% - Accent2 43 2 2" xfId="3936" xr:uid="{7B4CA635-2825-40DA-BBB1-496A986A1E60}"/>
    <cellStyle name="20% - Accent2 43 2 2 2" xfId="5219" xr:uid="{D235C9D5-2E7C-440E-8E69-6FFB36E6CD44}"/>
    <cellStyle name="20% - Accent2 43 2 3" xfId="4386" xr:uid="{F274AE2E-3068-434C-9E9A-DC42420FA561}"/>
    <cellStyle name="20% - Accent2 43 2 4" xfId="4804" xr:uid="{799E66B0-FAB0-4299-ACCD-C52E8D481BB6}"/>
    <cellStyle name="20% - Accent2 43 3" xfId="3825" xr:uid="{59E5DE1A-E8B4-4443-8043-DC25F4AD1EE4}"/>
    <cellStyle name="20% - Accent2 43 3 2" xfId="4275" xr:uid="{0CBD4975-BE79-4B25-B309-9AAF4BF342B4}"/>
    <cellStyle name="20% - Accent2 43 3 2 2" xfId="5108" xr:uid="{A5BA4F55-3A7E-404D-AEAD-1C6F6B1C02CD}"/>
    <cellStyle name="20% - Accent2 43 3 3" xfId="4693" xr:uid="{8636AFCF-E527-406D-A98E-8E013597A37F}"/>
    <cellStyle name="20% - Accent2 43 4" xfId="4141" xr:uid="{EECE7A58-492B-42C5-B636-5CF274B0243B}"/>
    <cellStyle name="20% - Accent2 43 4 2" xfId="4979" xr:uid="{F784D45E-EE4F-4DF3-B1FC-88110CE47438}"/>
    <cellStyle name="20% - Accent2 43 5" xfId="4564" xr:uid="{82F16BE0-927B-4A80-B040-978F5C3D92F7}"/>
    <cellStyle name="20% - Accent2 44" xfId="3746" xr:uid="{DB2DA7FD-48FF-4E9F-9B18-50826F4982CD}"/>
    <cellStyle name="20% - Accent2 44 2" xfId="4001" xr:uid="{E9E87CB7-3E5C-4B12-9443-439CBA0FB7E8}"/>
    <cellStyle name="20% - Accent2 44 2 2" xfId="4451" xr:uid="{4C4565FA-625F-4133-830B-DC15407A07C8}"/>
    <cellStyle name="20% - Accent2 44 2 2 2" xfId="5284" xr:uid="{90EBA02C-419B-4801-9288-BA8C9A0C24EB}"/>
    <cellStyle name="20% - Accent2 44 2 3" xfId="4869" xr:uid="{F325E5E7-4B5A-4CC8-8BDC-2548BA3D8953}"/>
    <cellStyle name="20% - Accent2 44 3" xfId="4206" xr:uid="{A981A85C-A37F-4E8D-B0E5-DFDD6C8DF1A4}"/>
    <cellStyle name="20% - Accent2 44 3 2" xfId="5044" xr:uid="{4339C34B-4E88-4C4F-A52D-679717E903AB}"/>
    <cellStyle name="20% - Accent2 44 4" xfId="4629" xr:uid="{C35202EA-DCA4-4BC9-8120-03C1E2953533}"/>
    <cellStyle name="20% - Accent2 45" xfId="3625" xr:uid="{49378FDE-3D13-4B3D-83B6-2D003C88244A}"/>
    <cellStyle name="20% - Accent2 45 2" xfId="3882" xr:uid="{DFE37779-73F2-4556-9E10-A16B80CD84B9}"/>
    <cellStyle name="20% - Accent2 45 2 2" xfId="5165" xr:uid="{B5B43F55-5F24-401E-81FF-C6D946CD8595}"/>
    <cellStyle name="20% - Accent2 45 3" xfId="4332" xr:uid="{B491E187-2E83-4D30-A04D-05B2CD36449A}"/>
    <cellStyle name="20% - Accent2 45 4" xfId="4750" xr:uid="{D966F1BF-0A45-462F-BA89-93ACB81C3EE8}"/>
    <cellStyle name="20% - Accent2 46" xfId="4065" xr:uid="{BAA3B7ED-8DEC-48FB-BF95-CD7D784FB53A}"/>
    <cellStyle name="20% - Accent2 46 2" xfId="4926" xr:uid="{CDC1E322-1481-478D-AFCC-DFA25305A3F8}"/>
    <cellStyle name="20% - Accent2 47" xfId="4088" xr:uid="{598749F7-6AFF-4C2C-A6E7-E1190845AB58}"/>
    <cellStyle name="20% - Accent2 48" xfId="4511" xr:uid="{88300A74-343A-4B71-B0A8-7D5BF99C7363}"/>
    <cellStyle name="20% - Accent2 49" xfId="5" xr:uid="{9FD7B9D0-C826-4239-AE32-BC1F2BAFC78A}"/>
    <cellStyle name="20% - Accent2 5" xfId="1580" xr:uid="{374A7D72-722E-407F-8604-E08685487E1F}"/>
    <cellStyle name="20% - Accent2 5 2" xfId="1581" xr:uid="{719A6ABE-63AB-46AD-BB79-E57C697C4879}"/>
    <cellStyle name="20% - Accent2 5 2 2" xfId="1582" xr:uid="{C6E9D506-67D7-43C7-A2F5-44E07CA3797F}"/>
    <cellStyle name="20% - Accent2 5 2 2 2" xfId="1583" xr:uid="{344EFD81-CC84-4011-973D-971F4D63EB1B}"/>
    <cellStyle name="20% - Accent2 5 2 2 2 2" xfId="1584" xr:uid="{2E80F103-1777-4311-90A2-2D36EBB63E8E}"/>
    <cellStyle name="20% - Accent2 5 2 2 2 3" xfId="1585" xr:uid="{1F6146BD-E1FD-4500-AE8A-943BF6096743}"/>
    <cellStyle name="20% - Accent2 5 2 2 3" xfId="1586" xr:uid="{D780E832-20A6-4FDE-9155-7509C6FE3759}"/>
    <cellStyle name="20% - Accent2 5 2 2 4" xfId="1587" xr:uid="{8EF901B6-B9A2-4436-B4D0-797C3E4700B4}"/>
    <cellStyle name="20% - Accent2 5 2 2 5" xfId="1588" xr:uid="{B01416D4-D415-46DF-B6AA-AB363EF7428F}"/>
    <cellStyle name="20% - Accent2 5 2 2 6" xfId="1589" xr:uid="{EEDF5330-3780-4D11-906E-C126DA63D198}"/>
    <cellStyle name="20% - Accent2 5 2 2 7" xfId="1590" xr:uid="{D61B283C-04DB-4CB8-A302-24BA5A8119EE}"/>
    <cellStyle name="20% - Accent2 5 2 3" xfId="1591" xr:uid="{52B3D987-973C-4251-A4CA-3FE1BF49B9CC}"/>
    <cellStyle name="20% - Accent2 5 2 3 2" xfId="1592" xr:uid="{395B8322-6368-4087-A12E-9E6CF2CC49B8}"/>
    <cellStyle name="20% - Accent2 5 2 3 3" xfId="1593" xr:uid="{59390E87-A86B-405D-853E-DA14116FD01A}"/>
    <cellStyle name="20% - Accent2 5 2 3 4" xfId="1594" xr:uid="{BBFEFDA1-2DF8-486D-975D-1F78DED3CEA9}"/>
    <cellStyle name="20% - Accent2 5 2 3 5" xfId="1595" xr:uid="{6D1FFC08-A140-4D0F-A706-F4B7E12FC700}"/>
    <cellStyle name="20% - Accent2 5 2 3 6" xfId="1596" xr:uid="{0F23ECA2-3F31-45DD-A448-2C7D3BF9A158}"/>
    <cellStyle name="20% - Accent2 5 2 4" xfId="1597" xr:uid="{8AA2A1DE-EE77-4235-8929-8EB81E91F6DF}"/>
    <cellStyle name="20% - Accent2 5 2 4 2" xfId="1598" xr:uid="{B86D0376-7965-447A-BC35-934041D4FBAB}"/>
    <cellStyle name="20% - Accent2 5 2 5" xfId="1599" xr:uid="{762DD747-D342-491F-87BC-32A62AF953F3}"/>
    <cellStyle name="20% - Accent2 5 2 6" xfId="1600" xr:uid="{3308587F-15E6-4E84-8CF4-B7DABD59C8FF}"/>
    <cellStyle name="20% - Accent2 5 2 7" xfId="1601" xr:uid="{A94E27DB-690F-476C-B105-B3EEE02620AC}"/>
    <cellStyle name="20% - Accent2 5 2 8" xfId="1602" xr:uid="{18A01375-248F-4AC2-B8C3-357B1847CE9A}"/>
    <cellStyle name="20% - Accent2 5 3" xfId="1603" xr:uid="{7BC48010-C739-4439-A029-56982ACD878C}"/>
    <cellStyle name="20% - Accent2 5 3 2" xfId="1604" xr:uid="{F7658B56-5C58-4F34-969D-68B10591683F}"/>
    <cellStyle name="20% - Accent2 5 3 2 2" xfId="1605" xr:uid="{4A1147CA-E828-49C1-9925-FC1A99408E94}"/>
    <cellStyle name="20% - Accent2 5 3 2 3" xfId="1606" xr:uid="{2EF0289A-C879-497E-A7FA-065F16477802}"/>
    <cellStyle name="20% - Accent2 5 3 2 4" xfId="1607" xr:uid="{0BE809E1-EE0B-40B4-89BC-71EBFF0D1F32}"/>
    <cellStyle name="20% - Accent2 5 3 3" xfId="1608" xr:uid="{DB15896C-FE3A-4664-B853-01BBAB8EC4C7}"/>
    <cellStyle name="20% - Accent2 5 3 3 2" xfId="1609" xr:uid="{60376451-31E2-4041-874D-DFA08EE0A2BD}"/>
    <cellStyle name="20% - Accent2 5 3 4" xfId="1610" xr:uid="{A8435EF4-6CE7-4E50-843D-1282C8D350BE}"/>
    <cellStyle name="20% - Accent2 5 3 5" xfId="1611" xr:uid="{797633AE-F957-4E83-90B3-9C7DBEF0DDD6}"/>
    <cellStyle name="20% - Accent2 5 3 6" xfId="1612" xr:uid="{0E57152C-063E-44DD-A473-F70100A8AB62}"/>
    <cellStyle name="20% - Accent2 5 3 7" xfId="1613" xr:uid="{7650A4CD-5FFC-4601-9D99-F5B200012AEE}"/>
    <cellStyle name="20% - Accent2 5 4" xfId="1614" xr:uid="{AEF7275A-9B99-4838-83B6-F591EC4FDC34}"/>
    <cellStyle name="20% - Accent2 5 4 2" xfId="1615" xr:uid="{938D6C41-909A-4CE9-971B-D92C71279C3F}"/>
    <cellStyle name="20% - Accent2 5 4 2 2" xfId="1616" xr:uid="{17AD1458-9FC7-4F67-8516-630E9B7C4B57}"/>
    <cellStyle name="20% - Accent2 5 4 2 3" xfId="1617" xr:uid="{F59ED0FF-EB57-4B97-BBBA-E0D177462F5C}"/>
    <cellStyle name="20% - Accent2 5 4 3" xfId="1618" xr:uid="{BC4DA3C2-6EEC-4B4C-95E9-B46714542CA9}"/>
    <cellStyle name="20% - Accent2 5 4 4" xfId="1619" xr:uid="{AC0A1382-93AD-420E-A51B-8E649FD380DD}"/>
    <cellStyle name="20% - Accent2 5 4 5" xfId="1620" xr:uid="{73B1AC44-048F-4546-9C50-04BF3C05D621}"/>
    <cellStyle name="20% - Accent2 5 4 6" xfId="1621" xr:uid="{C842E2A6-8AD7-45AE-BBD1-AADAD745F6B4}"/>
    <cellStyle name="20% - Accent2 5 5" xfId="1622" xr:uid="{AF2E21DD-F8DA-4ECB-914F-8C5565F875A0}"/>
    <cellStyle name="20% - Accent2 5 5 2" xfId="1623" xr:uid="{4EAE3D13-571D-467A-9096-E1373E37DC5D}"/>
    <cellStyle name="20% - Accent2 5 5 3" xfId="1624" xr:uid="{9B59B712-1008-4896-B07C-E9799B64571C}"/>
    <cellStyle name="20% - Accent2 5 5 4" xfId="1625" xr:uid="{F4EDC523-5AFA-42F8-ADE2-D51A7EF67A4B}"/>
    <cellStyle name="20% - Accent2 5 5 5" xfId="1626" xr:uid="{6B4D36A9-2370-4CB6-9629-7CF23DD7409D}"/>
    <cellStyle name="20% - Accent2 5 6" xfId="1627" xr:uid="{F027A15B-3E2B-46BD-90D2-E2A911C7BA2D}"/>
    <cellStyle name="20% - Accent2 5 6 2" xfId="1628" xr:uid="{6874602C-5439-4487-B468-2FD0AA76C101}"/>
    <cellStyle name="20% - Accent2 5 7" xfId="1629" xr:uid="{F41DDE73-586A-4620-98DE-A8889AFB42E0}"/>
    <cellStyle name="20% - Accent2 5 8" xfId="1630" xr:uid="{40BADFE3-6BE4-4AA3-A62B-6A8C0E01B4DF}"/>
    <cellStyle name="20% - Accent2 6" xfId="1631" xr:uid="{A991DCFA-4AB6-4B7B-8FE7-9C1EDEE98920}"/>
    <cellStyle name="20% - Accent2 6 2" xfId="1632" xr:uid="{4180E499-8A17-4441-9284-F9087569FB9B}"/>
    <cellStyle name="20% - Accent2 6 2 2" xfId="1633" xr:uid="{5FCE2860-1A1D-476A-8C0F-EC9C54E6D4D2}"/>
    <cellStyle name="20% - Accent2 6 2 2 2" xfId="1634" xr:uid="{7FFFA352-2BEA-48F8-BA54-01B4BF85C742}"/>
    <cellStyle name="20% - Accent2 6 2 2 2 2" xfId="1635" xr:uid="{F11A7F29-E1AB-4CB4-B85A-F50A1B88AFEF}"/>
    <cellStyle name="20% - Accent2 6 2 2 2 3" xfId="1636" xr:uid="{69F87D20-B2C1-4C59-A83C-3ED935DD10A7}"/>
    <cellStyle name="20% - Accent2 6 2 2 3" xfId="1637" xr:uid="{DC04D078-22FC-4D56-BA71-264232BCA0CE}"/>
    <cellStyle name="20% - Accent2 6 2 2 4" xfId="1638" xr:uid="{44BE7BA6-4C0A-4AC2-9366-78F031C20922}"/>
    <cellStyle name="20% - Accent2 6 2 2 5" xfId="1639" xr:uid="{A0EB2D8F-4B72-4387-ABD1-8FE926BB6FF2}"/>
    <cellStyle name="20% - Accent2 6 2 2 6" xfId="1640" xr:uid="{757909E0-1513-4310-B751-BE16D83406BF}"/>
    <cellStyle name="20% - Accent2 6 2 2 7" xfId="1641" xr:uid="{95117DCE-A207-40FD-89E6-024295E65E5D}"/>
    <cellStyle name="20% - Accent2 6 2 3" xfId="1642" xr:uid="{27669D23-B2C5-4B32-9C15-44EFDE19F954}"/>
    <cellStyle name="20% - Accent2 6 2 3 2" xfId="1643" xr:uid="{2402C362-4A52-4776-AE26-944484081C75}"/>
    <cellStyle name="20% - Accent2 6 2 3 3" xfId="1644" xr:uid="{ECD40017-8E30-4F6A-9DA6-25574CCC99E2}"/>
    <cellStyle name="20% - Accent2 6 2 3 4" xfId="1645" xr:uid="{7DF8E738-E479-459D-9FC7-0821A819AFB5}"/>
    <cellStyle name="20% - Accent2 6 2 3 5" xfId="1646" xr:uid="{60752024-2BB5-49EA-8ADB-29E79F2B1B94}"/>
    <cellStyle name="20% - Accent2 6 2 3 6" xfId="1647" xr:uid="{71079B75-3F9C-49D5-862F-444121543751}"/>
    <cellStyle name="20% - Accent2 6 2 4" xfId="1648" xr:uid="{A8A1CF41-89E8-4E75-8DF8-C690D8D7538F}"/>
    <cellStyle name="20% - Accent2 6 2 4 2" xfId="1649" xr:uid="{FE57D9F1-7A87-4E97-A9BD-620449839A4A}"/>
    <cellStyle name="20% - Accent2 6 2 5" xfId="1650" xr:uid="{029B790E-E77A-4975-8C3A-B8A8FBFDEEB1}"/>
    <cellStyle name="20% - Accent2 6 2 6" xfId="1651" xr:uid="{B16120F3-ABE2-41CE-905D-A3CF13D9CD96}"/>
    <cellStyle name="20% - Accent2 6 2 7" xfId="1652" xr:uid="{79155905-39A8-4C2A-BD67-C27E9D396A75}"/>
    <cellStyle name="20% - Accent2 6 2 8" xfId="1653" xr:uid="{E19BDC88-0A99-470A-8C0D-95F5385EDBCF}"/>
    <cellStyle name="20% - Accent2 6 3" xfId="1654" xr:uid="{CC18D4F1-2673-45FE-8619-5192D5E87D99}"/>
    <cellStyle name="20% - Accent2 6 3 2" xfId="1655" xr:uid="{FB43AE78-F630-4255-982A-2213A0EDC370}"/>
    <cellStyle name="20% - Accent2 6 3 2 2" xfId="1656" xr:uid="{6FA532D0-C548-46AF-A541-43A77B935DDE}"/>
    <cellStyle name="20% - Accent2 6 3 2 3" xfId="1657" xr:uid="{8F7097F5-D598-4B2B-8BCB-15EC85D10D6C}"/>
    <cellStyle name="20% - Accent2 6 3 3" xfId="1658" xr:uid="{456F2D8B-373C-4D17-8E34-B04118B0E757}"/>
    <cellStyle name="20% - Accent2 6 3 4" xfId="1659" xr:uid="{90AC7F71-28A7-486C-B670-43E483BED581}"/>
    <cellStyle name="20% - Accent2 6 3 5" xfId="1660" xr:uid="{05787C70-26F1-43B5-82C8-E91EB8CBEC64}"/>
    <cellStyle name="20% - Accent2 6 3 6" xfId="1661" xr:uid="{ABE8193E-E73A-4F6A-B352-7552A025A938}"/>
    <cellStyle name="20% - Accent2 6 3 7" xfId="1662" xr:uid="{5CEF5594-7451-452A-93DD-3EC39D98DC4B}"/>
    <cellStyle name="20% - Accent2 6 4" xfId="1663" xr:uid="{32D6F5C1-806C-42AE-AFC3-B2EC2447D3EC}"/>
    <cellStyle name="20% - Accent2 6 4 2" xfId="1664" xr:uid="{9E126476-992D-46D3-95F8-07C2B15F8CBB}"/>
    <cellStyle name="20% - Accent2 6 4 3" xfId="1665" xr:uid="{EDF78396-A16F-47AE-96DE-04108E8E86D6}"/>
    <cellStyle name="20% - Accent2 6 4 4" xfId="1666" xr:uid="{34FE7614-BAB5-4294-AACD-ECBE11EFC479}"/>
    <cellStyle name="20% - Accent2 6 4 5" xfId="1667" xr:uid="{43B61BB1-4162-4572-A9CF-0197A1878C17}"/>
    <cellStyle name="20% - Accent2 6 4 6" xfId="1668" xr:uid="{446451B2-A048-4367-B2A3-C5EC85480453}"/>
    <cellStyle name="20% - Accent2 6 5" xfId="1669" xr:uid="{84FCA394-C694-49F4-B31B-0FA5DAE8FFC5}"/>
    <cellStyle name="20% - Accent2 6 5 2" xfId="1670" xr:uid="{9AB35E70-AF81-4A34-855A-A85FE9BCF224}"/>
    <cellStyle name="20% - Accent2 6 5 3" xfId="1671" xr:uid="{DC23BF02-D236-43AD-899C-20E7E7F1118E}"/>
    <cellStyle name="20% - Accent2 6 6" xfId="1672" xr:uid="{F821EA41-B98E-4911-AF2D-A9211667DFAD}"/>
    <cellStyle name="20% - Accent2 6 7" xfId="1673" xr:uid="{EDE21FE1-7A1F-40A5-9CE6-971B01799516}"/>
    <cellStyle name="20% - Accent2 6 8" xfId="1674" xr:uid="{255C0E69-322D-453B-B4AE-5E0BFE703E78}"/>
    <cellStyle name="20% - Accent2 6 9" xfId="1675" xr:uid="{33088E10-0417-4F94-B333-F914DF223295}"/>
    <cellStyle name="20% - Accent2 7" xfId="1676" xr:uid="{188F65ED-2ED2-4773-93A4-5710B73B51D6}"/>
    <cellStyle name="20% - Accent2 7 2" xfId="1677" xr:uid="{943147CE-AD0C-463C-8479-BB5281617269}"/>
    <cellStyle name="20% - Accent2 7 2 2" xfId="1678" xr:uid="{6960818B-44C5-44B5-A37D-ECF0670E4CBC}"/>
    <cellStyle name="20% - Accent2 7 2 2 2" xfId="1679" xr:uid="{4621F614-2E37-4997-80F3-AD074129876E}"/>
    <cellStyle name="20% - Accent2 7 2 2 2 2" xfId="1680" xr:uid="{BDF5DED0-3A8F-474F-A104-E8F0E880A6F4}"/>
    <cellStyle name="20% - Accent2 7 2 2 2 3" xfId="1681" xr:uid="{248B7C1C-C45D-44EC-8D11-B3853D836262}"/>
    <cellStyle name="20% - Accent2 7 2 2 3" xfId="1682" xr:uid="{171E638B-9695-448F-827D-CEC9F962621D}"/>
    <cellStyle name="20% - Accent2 7 2 2 4" xfId="1683" xr:uid="{E1F5CA4E-6054-4734-8CB8-3C28F693255C}"/>
    <cellStyle name="20% - Accent2 7 2 2 5" xfId="1684" xr:uid="{39E109C8-6BEC-43B0-B5A5-58C284758AC6}"/>
    <cellStyle name="20% - Accent2 7 2 2 6" xfId="1685" xr:uid="{DC8714B3-DD53-41A8-B05A-09DA1C8016D8}"/>
    <cellStyle name="20% - Accent2 7 2 2 7" xfId="1686" xr:uid="{35613652-07CD-4C24-81D6-37547F662B5D}"/>
    <cellStyle name="20% - Accent2 7 2 3" xfId="1687" xr:uid="{8EA2237A-0868-4E42-ABDC-D4FE6D6863BB}"/>
    <cellStyle name="20% - Accent2 7 2 3 2" xfId="1688" xr:uid="{E2DDC9EF-A975-48B4-A6AB-9CED86DA122E}"/>
    <cellStyle name="20% - Accent2 7 2 3 3" xfId="1689" xr:uid="{208C08FF-8288-42F4-8E3A-FD71C40DC7E8}"/>
    <cellStyle name="20% - Accent2 7 2 3 4" xfId="1690" xr:uid="{3AEB1231-9C36-4BD9-91DD-01E717FBFB7F}"/>
    <cellStyle name="20% - Accent2 7 2 3 5" xfId="1691" xr:uid="{823FD804-41F5-45A7-BCBC-4F6005F55048}"/>
    <cellStyle name="20% - Accent2 7 2 3 6" xfId="1692" xr:uid="{D730A601-739F-42C0-AC5A-DD2C50753FF1}"/>
    <cellStyle name="20% - Accent2 7 2 4" xfId="1693" xr:uid="{F213242E-5949-4B76-8DE0-E236336A0CD8}"/>
    <cellStyle name="20% - Accent2 7 2 4 2" xfId="1694" xr:uid="{3FA052D9-0154-4224-B8CA-AB85CF28767E}"/>
    <cellStyle name="20% - Accent2 7 2 5" xfId="1695" xr:uid="{5E553F22-9225-4CB3-AE51-F1C4652674B9}"/>
    <cellStyle name="20% - Accent2 7 2 6" xfId="1696" xr:uid="{6216C42E-098D-4A35-9530-04460D1371D0}"/>
    <cellStyle name="20% - Accent2 7 2 7" xfId="1697" xr:uid="{38C2DFC6-0732-443C-9D57-303AEF2D3441}"/>
    <cellStyle name="20% - Accent2 7 2 8" xfId="1698" xr:uid="{D3DCFC3B-AAB7-4CBD-AEE0-F23AE76662CA}"/>
    <cellStyle name="20% - Accent2 7 3" xfId="1699" xr:uid="{F021F835-CFA8-4D95-A650-56962E7648EA}"/>
    <cellStyle name="20% - Accent2 7 3 2" xfId="1700" xr:uid="{7E92A5FE-0D5A-475A-9159-7CCA8AD9B829}"/>
    <cellStyle name="20% - Accent2 7 3 2 2" xfId="1701" xr:uid="{8C8DC62C-6FCC-4B7B-85E8-694AE5F6B991}"/>
    <cellStyle name="20% - Accent2 7 3 2 3" xfId="1702" xr:uid="{1A2EE8E2-FB63-4F0E-A2D2-E290560AE0BE}"/>
    <cellStyle name="20% - Accent2 7 3 3" xfId="1703" xr:uid="{543E4199-1FB0-4756-923E-FAA8B6B3CA4C}"/>
    <cellStyle name="20% - Accent2 7 3 4" xfId="1704" xr:uid="{45078905-C927-449D-8933-09A32B006099}"/>
    <cellStyle name="20% - Accent2 7 3 5" xfId="1705" xr:uid="{357F8806-AB00-40A7-B04F-E50E083E1B7A}"/>
    <cellStyle name="20% - Accent2 7 3 6" xfId="1706" xr:uid="{2F6B9383-5A7E-42BC-83BF-88A19FC203A3}"/>
    <cellStyle name="20% - Accent2 7 3 7" xfId="1707" xr:uid="{8008F28A-166A-47C4-BFB4-78BC50A78FEE}"/>
    <cellStyle name="20% - Accent2 7 4" xfId="1708" xr:uid="{7AD97B02-4742-41AB-B79D-AB0A14FE6F0F}"/>
    <cellStyle name="20% - Accent2 7 4 2" xfId="1709" xr:uid="{233326E5-DBDC-4112-8D67-EA938BB2D369}"/>
    <cellStyle name="20% - Accent2 7 4 3" xfId="1710" xr:uid="{CC1564ED-6839-46DC-AB44-AF64D9F124B0}"/>
    <cellStyle name="20% - Accent2 7 4 4" xfId="1711" xr:uid="{ECDCE292-3C83-4799-91BE-E9D17CF47F93}"/>
    <cellStyle name="20% - Accent2 7 4 5" xfId="1712" xr:uid="{1C784B0B-C166-412E-B64D-82D2C47D76C3}"/>
    <cellStyle name="20% - Accent2 7 4 6" xfId="1713" xr:uid="{F8546FC0-A77B-4FC7-8B58-A9F0A1500070}"/>
    <cellStyle name="20% - Accent2 7 5" xfId="1714" xr:uid="{DEDF34A4-2A21-47A2-9A70-5E9248F479C9}"/>
    <cellStyle name="20% - Accent2 7 5 2" xfId="1715" xr:uid="{9B9F76B7-92AA-4BA4-B89E-11D0FB068CD4}"/>
    <cellStyle name="20% - Accent2 7 6" xfId="1716" xr:uid="{99AD6D9E-139C-4654-9B2B-2799DFFC590D}"/>
    <cellStyle name="20% - Accent2 7 7" xfId="1717" xr:uid="{4929629F-8385-404A-AF0B-EF08A5CB3ECC}"/>
    <cellStyle name="20% - Accent2 7 8" xfId="1718" xr:uid="{0AF001E0-4201-486B-B66C-C9AE420A12FE}"/>
    <cellStyle name="20% - Accent2 7 9" xfId="1719" xr:uid="{BC26C0D4-6337-4F34-AC00-EE7CC018CA7D}"/>
    <cellStyle name="20% - Accent2 8" xfId="1720" xr:uid="{1FE6C4DE-CEF7-4937-AB2C-BA45170BFB9C}"/>
    <cellStyle name="20% - Accent2 8 2" xfId="1721" xr:uid="{748D1D3B-DF95-4C95-A27C-B42F21D37FBE}"/>
    <cellStyle name="20% - Accent2 8 2 2" xfId="1722" xr:uid="{63D4F98F-F7D7-4253-8ED3-FD653744EDB4}"/>
    <cellStyle name="20% - Accent2 8 2 2 2" xfId="1723" xr:uid="{3F42FF34-CDF3-47D4-A322-0E179D90F464}"/>
    <cellStyle name="20% - Accent2 8 2 3" xfId="1724" xr:uid="{6EA8341A-28EB-407B-8F98-6A8FD538BEA1}"/>
    <cellStyle name="20% - Accent2 8 2 4" xfId="1725" xr:uid="{D12F2D6D-2D44-40C2-BDAD-48B7DA5DB701}"/>
    <cellStyle name="20% - Accent2 8 3" xfId="1726" xr:uid="{463B0DF3-E120-4211-81A9-3AA8633B9C3B}"/>
    <cellStyle name="20% - Accent2 8 3 2" xfId="1727" xr:uid="{7550F45A-EF23-4AE1-A020-051F91442430}"/>
    <cellStyle name="20% - Accent2 8 3 2 2" xfId="1728" xr:uid="{773AF894-9929-4988-87C1-EE74AE2091D4}"/>
    <cellStyle name="20% - Accent2 8 3 3" xfId="1729" xr:uid="{6E593C9A-4CAC-4133-B2E3-BCA85F77C97B}"/>
    <cellStyle name="20% - Accent2 8 3 4" xfId="1730" xr:uid="{897534F8-AEC2-44F7-9077-9DBD89A6456E}"/>
    <cellStyle name="20% - Accent2 8 4" xfId="1731" xr:uid="{D7FC3009-08F3-422C-AC16-B9386CF7BC49}"/>
    <cellStyle name="20% - Accent2 8 4 2" xfId="1732" xr:uid="{444B8DEE-C1B0-43B2-B1C7-C7039AAC0E7A}"/>
    <cellStyle name="20% - Accent2 8 4 3" xfId="1733" xr:uid="{500C63C2-217D-421C-BB99-81721C54B52F}"/>
    <cellStyle name="20% - Accent2 8 5" xfId="1734" xr:uid="{2BF481BB-B15C-4306-AD17-C573618F71AC}"/>
    <cellStyle name="20% - Accent2 8 6" xfId="1735" xr:uid="{3CAF8C94-4F30-48AF-8F10-0270EA8DA0AA}"/>
    <cellStyle name="20% - Accent2 8 7" xfId="1736" xr:uid="{DC055EB5-E79F-45D5-9C83-EFBC31545F07}"/>
    <cellStyle name="20% - Accent2 9" xfId="1737" xr:uid="{33A6C5E0-5395-4723-B34A-CC4EC4B5484B}"/>
    <cellStyle name="20% - Accent2 9 2" xfId="1738" xr:uid="{88974017-FA7F-4EE5-9E91-03A3C175862D}"/>
    <cellStyle name="20% - Accent2 9 2 2" xfId="1739" xr:uid="{DA4AC50D-EC55-405A-B2C8-F3FD20192F14}"/>
    <cellStyle name="20% - Accent2 9 2 2 2" xfId="1740" xr:uid="{A1058ECF-82EE-4D44-88BE-B58B155A7D76}"/>
    <cellStyle name="20% - Accent2 9 2 2 3" xfId="1741" xr:uid="{169A14EC-B2E6-456E-846A-7A615F82A5CF}"/>
    <cellStyle name="20% - Accent2 9 2 3" xfId="1742" xr:uid="{84D2838E-FB84-46A8-953C-6E9B85025D7C}"/>
    <cellStyle name="20% - Accent2 9 2 4" xfId="1743" xr:uid="{AC51279E-99B9-416A-BB98-C16406D28813}"/>
    <cellStyle name="20% - Accent2 9 2 5" xfId="1744" xr:uid="{1A1A29AA-0CA6-4346-90EE-F33957043D0E}"/>
    <cellStyle name="20% - Accent2 9 2 6" xfId="1745" xr:uid="{66E21046-D6F9-42B5-86E2-53309306E972}"/>
    <cellStyle name="20% - Accent2 9 2 7" xfId="1746" xr:uid="{A81C3402-1012-441F-8112-F2A137162320}"/>
    <cellStyle name="20% - Accent2 9 3" xfId="1747" xr:uid="{1FEE8697-B96F-4F55-B94E-4CD39E8768C6}"/>
    <cellStyle name="20% - Accent2 9 3 2" xfId="1748" xr:uid="{D81039A1-7713-4EB8-8030-A6FAAEB14CA4}"/>
    <cellStyle name="20% - Accent2 9 3 3" xfId="1749" xr:uid="{49D2CE27-E801-4CF9-B4A8-035FCACD3B29}"/>
    <cellStyle name="20% - Accent2 9 3 4" xfId="1750" xr:uid="{9B175D4F-BF0C-4A5A-B515-20CF87102539}"/>
    <cellStyle name="20% - Accent2 9 3 5" xfId="1751" xr:uid="{AF90D915-51B4-488C-B8C7-9BBD1FF33E4A}"/>
    <cellStyle name="20% - Accent2 9 3 6" xfId="1752" xr:uid="{32C324B8-254A-4D3A-80ED-477CC27B4B10}"/>
    <cellStyle name="20% - Accent2 9 4" xfId="1753" xr:uid="{7362F8E4-C8BF-484B-8660-2C346275D469}"/>
    <cellStyle name="20% - Accent2 9 4 2" xfId="1754" xr:uid="{4FE54B06-1A08-4036-B8AB-8516B87604ED}"/>
    <cellStyle name="20% - Accent2 9 5" xfId="1755" xr:uid="{525830F2-99A3-48C1-A710-AD3E9ADD22AC}"/>
    <cellStyle name="20% - Accent2 9 6" xfId="1756" xr:uid="{103348B1-E0D5-41EF-A4C9-84E0DB054B2C}"/>
    <cellStyle name="20% - Accent2 9 7" xfId="1757" xr:uid="{4D807326-015A-4768-A24C-B32554EA6C9E}"/>
    <cellStyle name="20% - Accent2 9 8" xfId="1758" xr:uid="{79AA6369-5DA8-4573-8090-7D4795E263A2}"/>
    <cellStyle name="20% - Accent3 10" xfId="1759" xr:uid="{C6D3084C-E078-4545-945C-BB18291396C2}"/>
    <cellStyle name="20% - Accent3 10 2" xfId="1760" xr:uid="{462CB52C-982B-4317-BC48-40BA6DB13771}"/>
    <cellStyle name="20% - Accent3 10 2 2" xfId="1761" xr:uid="{CDD8EC97-40C3-49D8-AAFD-172644FCCB8D}"/>
    <cellStyle name="20% - Accent3 10 2 2 2" xfId="1762" xr:uid="{A41A88FD-49C0-4C0C-BB34-A7B8E1D56CE7}"/>
    <cellStyle name="20% - Accent3 10 2 2 3" xfId="1763" xr:uid="{CCB88669-FEE3-454D-B6F7-6790A4067B08}"/>
    <cellStyle name="20% - Accent3 10 2 3" xfId="1764" xr:uid="{45EC3CB4-1040-4358-A1E4-33879A9AB491}"/>
    <cellStyle name="20% - Accent3 10 2 4" xfId="1765" xr:uid="{A3122E46-86B4-41B5-B4DE-32C7BFF8DD8D}"/>
    <cellStyle name="20% - Accent3 10 2 5" xfId="1766" xr:uid="{0A53DE94-751D-419D-8168-87D51DB52D6B}"/>
    <cellStyle name="20% - Accent3 10 2 6" xfId="1767" xr:uid="{3CA4AABB-579B-4207-825B-232AB8112973}"/>
    <cellStyle name="20% - Accent3 10 2 7" xfId="1768" xr:uid="{5F07B6DC-0C19-412E-A66F-A3E2A700CC37}"/>
    <cellStyle name="20% - Accent3 10 3" xfId="1769" xr:uid="{D91C1887-A012-41AE-B303-2A95D3D83379}"/>
    <cellStyle name="20% - Accent3 10 3 2" xfId="1770" xr:uid="{496CC5F9-1583-4C90-A2B3-83B0E21ECACD}"/>
    <cellStyle name="20% - Accent3 10 3 3" xfId="1771" xr:uid="{DFD7CFB2-5764-497B-A942-C604D4206C97}"/>
    <cellStyle name="20% - Accent3 10 3 4" xfId="1772" xr:uid="{C73AAD47-5680-49EF-B6F3-C7580F825A4F}"/>
    <cellStyle name="20% - Accent3 10 3 5" xfId="1773" xr:uid="{F9B8F7D7-3D24-4840-B06B-04248C5B2204}"/>
    <cellStyle name="20% - Accent3 10 3 6" xfId="1774" xr:uid="{566B525D-1A79-4DF7-8BE5-7574E628A3D3}"/>
    <cellStyle name="20% - Accent3 10 4" xfId="1775" xr:uid="{3B0D5549-70AC-4DA0-94B6-8D15376767FE}"/>
    <cellStyle name="20% - Accent3 10 4 2" xfId="1776" xr:uid="{A0A3F821-048B-41EF-A39A-D42E0B85E6F3}"/>
    <cellStyle name="20% - Accent3 10 5" xfId="1777" xr:uid="{A7D01610-76FE-4DAB-B882-1A92CAE15ECF}"/>
    <cellStyle name="20% - Accent3 10 6" xfId="1778" xr:uid="{11794A3E-9BF9-49C0-B0C9-6482BB36422A}"/>
    <cellStyle name="20% - Accent3 10 7" xfId="1779" xr:uid="{08554222-3DCE-4FA4-A23A-5605DA64BFB4}"/>
    <cellStyle name="20% - Accent3 10 8" xfId="1780" xr:uid="{88FAD891-C89B-4ACC-8F6C-4075A9AF334C}"/>
    <cellStyle name="20% - Accent3 11" xfId="1781" xr:uid="{A60D94FE-0DDA-469D-B4D0-1D4250836477}"/>
    <cellStyle name="20% - Accent3 11 2" xfId="1782" xr:uid="{4BE9B888-F915-421D-9043-18E2D9013319}"/>
    <cellStyle name="20% - Accent3 11 2 2" xfId="1783" xr:uid="{ED7B9BC6-981B-477F-BE0D-1FDCE705D0B3}"/>
    <cellStyle name="20% - Accent3 11 2 2 2" xfId="1784" xr:uid="{932C2BD3-C56A-4685-A645-65949539B20C}"/>
    <cellStyle name="20% - Accent3 11 2 2 3" xfId="1785" xr:uid="{E53AB287-6244-4ED0-BED4-CB3C916DBD72}"/>
    <cellStyle name="20% - Accent3 11 2 3" xfId="1786" xr:uid="{6C68DE45-CB69-460C-BC05-569D2F40FEA7}"/>
    <cellStyle name="20% - Accent3 11 2 4" xfId="1787" xr:uid="{D24320AC-F74E-4B86-8575-E440B945CEBB}"/>
    <cellStyle name="20% - Accent3 11 2 5" xfId="1788" xr:uid="{C26B6F5A-0BCA-4855-BB70-C1BD8CFD5040}"/>
    <cellStyle name="20% - Accent3 11 2 6" xfId="1789" xr:uid="{BD77B564-27DD-4B30-B4AB-30A744484F4B}"/>
    <cellStyle name="20% - Accent3 11 3" xfId="1790" xr:uid="{61603E31-E611-4059-A144-D53FEA20D531}"/>
    <cellStyle name="20% - Accent3 11 3 2" xfId="1791" xr:uid="{9471E250-1E20-4EC4-B329-D2955BF5D974}"/>
    <cellStyle name="20% - Accent3 11 3 3" xfId="1792" xr:uid="{84B0106A-66EF-4899-9A39-E97F29ABD16E}"/>
    <cellStyle name="20% - Accent3 11 3 4" xfId="1793" xr:uid="{B05F2762-9B16-464E-A08C-AF99BBD0BDFC}"/>
    <cellStyle name="20% - Accent3 11 3 5" xfId="1794" xr:uid="{6A45118D-8F4E-41E2-895B-BDC934FFB5AE}"/>
    <cellStyle name="20% - Accent3 11 4" xfId="1795" xr:uid="{A6D60874-2762-4D94-90EB-790810C5B114}"/>
    <cellStyle name="20% - Accent3 11 4 2" xfId="1796" xr:uid="{25517385-86E9-459C-B909-B925762C49CC}"/>
    <cellStyle name="20% - Accent3 11 5" xfId="1797" xr:uid="{C46C3193-73FC-403C-BC22-DE0C89B67F68}"/>
    <cellStyle name="20% - Accent3 11 6" xfId="1798" xr:uid="{E804672D-B500-4A3F-A78F-FF4D655358BD}"/>
    <cellStyle name="20% - Accent3 11 7" xfId="1799" xr:uid="{373A5827-AF7D-4F5C-8037-2B024932215C}"/>
    <cellStyle name="20% - Accent3 12" xfId="1800" xr:uid="{25C97AE9-3BED-41D9-B75F-69541AD63614}"/>
    <cellStyle name="20% - Accent3 12 2" xfId="1801" xr:uid="{0501B0FC-ED63-4E2E-B5FC-4D6D8A600825}"/>
    <cellStyle name="20% - Accent3 12 2 2" xfId="1802" xr:uid="{63421996-FD71-4D76-A97A-3E6A639E612E}"/>
    <cellStyle name="20% - Accent3 12 2 2 2" xfId="1803" xr:uid="{1FDCB75E-22F6-48D0-95BB-0E8240E78B33}"/>
    <cellStyle name="20% - Accent3 12 2 2 3" xfId="1804" xr:uid="{EB434382-F19E-414A-971F-3C483964A8DE}"/>
    <cellStyle name="20% - Accent3 12 2 3" xfId="1805" xr:uid="{4978CA3E-57C2-4164-AD00-C477AB6C8C88}"/>
    <cellStyle name="20% - Accent3 12 2 4" xfId="1806" xr:uid="{792B634A-79FD-4B2F-999D-315207B58301}"/>
    <cellStyle name="20% - Accent3 12 2 5" xfId="1807" xr:uid="{C2967E16-2692-4D2F-BACD-ECE71F9A7833}"/>
    <cellStyle name="20% - Accent3 12 2 6" xfId="1808" xr:uid="{69D2FDE4-7FD9-49CD-840E-27D549A2C04D}"/>
    <cellStyle name="20% - Accent3 12 3" xfId="1809" xr:uid="{9A1B9C8D-0BF2-4328-851F-3B401FD46F73}"/>
    <cellStyle name="20% - Accent3 12 3 2" xfId="1810" xr:uid="{D9F17688-644F-4559-9BD1-480281A09960}"/>
    <cellStyle name="20% - Accent3 12 3 3" xfId="1811" xr:uid="{647142BF-3283-40D8-8EC9-234B586D6799}"/>
    <cellStyle name="20% - Accent3 12 3 4" xfId="1812" xr:uid="{64DF0BFF-A5F8-4B5C-A9FF-35E94081487A}"/>
    <cellStyle name="20% - Accent3 12 3 5" xfId="1813" xr:uid="{47C9776D-E796-44CC-A277-A443311C3A97}"/>
    <cellStyle name="20% - Accent3 12 4" xfId="1814" xr:uid="{AA840085-F2E1-47CA-B603-FD256725B217}"/>
    <cellStyle name="20% - Accent3 12 4 2" xfId="1815" xr:uid="{063C3E60-6298-4320-ACEB-234DDE1E4E42}"/>
    <cellStyle name="20% - Accent3 12 5" xfId="1816" xr:uid="{AF033060-70F8-4AF8-A36E-7EB32F1D857E}"/>
    <cellStyle name="20% - Accent3 12 6" xfId="1817" xr:uid="{CFA74E71-86F9-498A-8E86-FC581087867C}"/>
    <cellStyle name="20% - Accent3 12 7" xfId="1818" xr:uid="{68D84423-71E9-41AE-89FE-40F29E3507D3}"/>
    <cellStyle name="20% - Accent3 12 8" xfId="1819" xr:uid="{7058F731-F198-4A24-81D6-54DA3ECF2173}"/>
    <cellStyle name="20% - Accent3 13" xfId="1820" xr:uid="{8DD20D2A-1FED-4BBB-A37D-65EF61ECFDB8}"/>
    <cellStyle name="20% - Accent3 13 2" xfId="1821" xr:uid="{58354323-1A4C-4773-BFE5-A0547EA4DEDA}"/>
    <cellStyle name="20% - Accent3 13 2 2" xfId="1822" xr:uid="{611471C7-745E-47CF-BB46-E70348C634D8}"/>
    <cellStyle name="20% - Accent3 13 2 2 2" xfId="1823" xr:uid="{E2877C33-7C27-4A41-9EAA-F1B43798D855}"/>
    <cellStyle name="20% - Accent3 13 2 2 3" xfId="1824" xr:uid="{D5E74DCF-3EF3-4171-BC66-D747E4B6B243}"/>
    <cellStyle name="20% - Accent3 13 2 3" xfId="1825" xr:uid="{70E945CD-173A-4A66-AB5C-E166EB0C21FD}"/>
    <cellStyle name="20% - Accent3 13 2 4" xfId="1826" xr:uid="{8F87C3DC-279F-4307-95D0-49AB45C8C22C}"/>
    <cellStyle name="20% - Accent3 13 2 5" xfId="1827" xr:uid="{3B456580-72C0-4130-B474-BB68AEDC4CCE}"/>
    <cellStyle name="20% - Accent3 13 2 6" xfId="1828" xr:uid="{744054EE-F38E-4987-98B0-609B48B6FAA4}"/>
    <cellStyle name="20% - Accent3 13 3" xfId="1829" xr:uid="{27E6AC5A-A31F-4D32-B26A-D1BD0F7EB2A8}"/>
    <cellStyle name="20% - Accent3 13 3 2" xfId="1830" xr:uid="{4BF983C2-F072-4B5B-B5FC-8D107E7D273E}"/>
    <cellStyle name="20% - Accent3 13 3 3" xfId="1831" xr:uid="{86684937-C64D-475D-BB5B-10A28DE51EB8}"/>
    <cellStyle name="20% - Accent3 13 3 4" xfId="1832" xr:uid="{E34AAD9E-B414-4708-9E0D-706248792B1E}"/>
    <cellStyle name="20% - Accent3 13 3 5" xfId="1833" xr:uid="{61C6D7FC-D1D6-43A8-8AFE-AC7FA50BBC46}"/>
    <cellStyle name="20% - Accent3 13 4" xfId="1834" xr:uid="{849B0E50-B413-4F03-AC3F-2DC09DAD31D1}"/>
    <cellStyle name="20% - Accent3 13 4 2" xfId="1835" xr:uid="{E8D13651-B1AE-4CC7-80DA-55731B359274}"/>
    <cellStyle name="20% - Accent3 13 5" xfId="1836" xr:uid="{E9552C92-F51D-47E0-9AAB-74ABB13F4A51}"/>
    <cellStyle name="20% - Accent3 13 6" xfId="1837" xr:uid="{30BC602A-C787-4666-B95A-EC10933C4EBE}"/>
    <cellStyle name="20% - Accent3 13 7" xfId="1838" xr:uid="{1673211B-CC39-4787-8DDB-E7FFEBCE1D70}"/>
    <cellStyle name="20% - Accent3 13 8" xfId="1839" xr:uid="{8F46BF45-1162-48D3-B74D-833092F13F42}"/>
    <cellStyle name="20% - Accent3 14" xfId="1840" xr:uid="{E25DAF49-FC74-45DD-8D34-5AD5AF23B9AA}"/>
    <cellStyle name="20% - Accent3 14 2" xfId="1841" xr:uid="{BBFF4EFF-B658-47C2-BBD7-78E44ED599D7}"/>
    <cellStyle name="20% - Accent3 14 2 2" xfId="1842" xr:uid="{FB1CF3F3-568C-4336-92D7-E91F9FAD83E7}"/>
    <cellStyle name="20% - Accent3 14 2 2 2" xfId="1843" xr:uid="{5D1064E6-8609-40D9-BAE8-5AFBFA33CA42}"/>
    <cellStyle name="20% - Accent3 14 2 2 3" xfId="1844" xr:uid="{3B15DCB3-88A1-4C18-9FB4-AC343A1AB575}"/>
    <cellStyle name="20% - Accent3 14 2 3" xfId="1845" xr:uid="{A92E649B-ADEF-4352-8DC9-84FAFEDFF730}"/>
    <cellStyle name="20% - Accent3 14 2 4" xfId="1846" xr:uid="{8BB6362A-5F98-4C93-9EE5-D2AFB1E197CB}"/>
    <cellStyle name="20% - Accent3 14 2 5" xfId="1847" xr:uid="{19A9CB13-357E-419A-81EB-00B2F1E003BB}"/>
    <cellStyle name="20% - Accent3 14 2 6" xfId="1848" xr:uid="{C8F85AA2-88C4-4691-8DAC-7575B9428ECD}"/>
    <cellStyle name="20% - Accent3 14 3" xfId="1849" xr:uid="{87BDB7D3-101E-4162-AB5B-CA4E3153CB70}"/>
    <cellStyle name="20% - Accent3 14 3 2" xfId="1850" xr:uid="{DA6C7F63-7EF8-4A68-84A9-6A582CEE8667}"/>
    <cellStyle name="20% - Accent3 14 3 3" xfId="1851" xr:uid="{2988EF44-332D-472B-BE15-8E1920C8B886}"/>
    <cellStyle name="20% - Accent3 14 3 4" xfId="1852" xr:uid="{EFBCA4A8-0E4B-417B-B18C-B2DE65EF7D92}"/>
    <cellStyle name="20% - Accent3 14 3 5" xfId="1853" xr:uid="{DADE9887-7487-4EBA-92A2-FF8CEDFF046A}"/>
    <cellStyle name="20% - Accent3 14 4" xfId="1854" xr:uid="{EABE5D81-7DA9-4C4E-BC58-22B8A52DFD26}"/>
    <cellStyle name="20% - Accent3 14 4 2" xfId="1855" xr:uid="{2DE394F2-F1C9-4EB9-AA56-7DEA565437A6}"/>
    <cellStyle name="20% - Accent3 14 5" xfId="1856" xr:uid="{D54737C9-1B6C-480D-82D8-5CC5B16C373B}"/>
    <cellStyle name="20% - Accent3 14 6" xfId="1857" xr:uid="{49326E95-1CD3-4179-AE43-2CC69EFD0097}"/>
    <cellStyle name="20% - Accent3 14 7" xfId="1858" xr:uid="{9C5CB407-C7D7-4D17-8BF2-2CDC400A7706}"/>
    <cellStyle name="20% - Accent3 14 8" xfId="1859" xr:uid="{F472A3BE-C912-465D-BB84-CC3B2BFC6C2B}"/>
    <cellStyle name="20% - Accent3 15" xfId="1860" xr:uid="{BCCF02A7-A5A6-447E-91A1-55206EA5CAB0}"/>
    <cellStyle name="20% - Accent3 15 2" xfId="1861" xr:uid="{9E5A3D28-904C-4D51-BCA7-3FDCC1386D62}"/>
    <cellStyle name="20% - Accent3 15 2 2" xfId="1862" xr:uid="{D9470567-9DA9-4ED3-A91B-DD09D1F48986}"/>
    <cellStyle name="20% - Accent3 15 2 2 2" xfId="1863" xr:uid="{BF9657E4-17AA-47EE-ADEC-F3CD77B1BA75}"/>
    <cellStyle name="20% - Accent3 15 2 2 3" xfId="1864" xr:uid="{CEA5268C-A8C9-48BE-AD73-184C88ABBED9}"/>
    <cellStyle name="20% - Accent3 15 2 3" xfId="1865" xr:uid="{1AFDB91E-65A7-4812-B8FA-AC46E3952E7F}"/>
    <cellStyle name="20% - Accent3 15 2 4" xfId="1866" xr:uid="{764AED2C-A839-43D4-8E22-66F85A30AC24}"/>
    <cellStyle name="20% - Accent3 15 2 5" xfId="1867" xr:uid="{55EE9073-4473-414F-B7AB-378888E495A1}"/>
    <cellStyle name="20% - Accent3 15 2 6" xfId="1868" xr:uid="{E49A205B-F66E-484E-BE51-4947F9BA0BA9}"/>
    <cellStyle name="20% - Accent3 15 3" xfId="1869" xr:uid="{8577400A-B84B-491E-B2A4-08C94BCA3F0F}"/>
    <cellStyle name="20% - Accent3 15 3 2" xfId="1870" xr:uid="{2331AFD0-A38C-4FCA-8503-0F4891D62902}"/>
    <cellStyle name="20% - Accent3 15 3 3" xfId="1871" xr:uid="{D590D511-2BF9-4E26-9AB3-6EFED0041B10}"/>
    <cellStyle name="20% - Accent3 15 3 4" xfId="1872" xr:uid="{0B477BC1-654D-40B9-A56A-CD071FEF7865}"/>
    <cellStyle name="20% - Accent3 15 3 5" xfId="1873" xr:uid="{223A6662-62E2-40E9-AEE3-029049B43DEF}"/>
    <cellStyle name="20% - Accent3 15 4" xfId="1874" xr:uid="{B7AE4477-9698-49A4-91B0-602189EF9607}"/>
    <cellStyle name="20% - Accent3 15 4 2" xfId="1875" xr:uid="{A888D608-4781-4B76-97F3-12A3889B43E7}"/>
    <cellStyle name="20% - Accent3 15 5" xfId="1876" xr:uid="{BD664A18-6316-4B98-8E0D-9C8AB24BE9D1}"/>
    <cellStyle name="20% - Accent3 15 6" xfId="1877" xr:uid="{EEFD00DF-1857-4749-907A-6141CC8C4F7F}"/>
    <cellStyle name="20% - Accent3 15 7" xfId="1878" xr:uid="{CC078DCF-88B8-489C-9E3E-1269B63E66E3}"/>
    <cellStyle name="20% - Accent3 16" xfId="1879" xr:uid="{BFCB38EA-F7E3-415E-AC7F-630DFDF422A0}"/>
    <cellStyle name="20% - Accent3 16 2" xfId="1880" xr:uid="{EA073D09-0C30-448E-AF69-5106C0B6FCCF}"/>
    <cellStyle name="20% - Accent3 16 2 2" xfId="1881" xr:uid="{E5A69B64-E2B5-4897-A38E-3765E9186CC7}"/>
    <cellStyle name="20% - Accent3 16 2 2 2" xfId="1882" xr:uid="{9D2EEECF-99FA-47D2-9939-F50EFB595864}"/>
    <cellStyle name="20% - Accent3 16 2 2 3" xfId="1883" xr:uid="{BCAFF5DE-3E2F-4DB2-B9DE-4CA9C528F0E6}"/>
    <cellStyle name="20% - Accent3 16 2 3" xfId="1884" xr:uid="{12B06677-EE3C-4AD2-A5C0-237918ABD1FF}"/>
    <cellStyle name="20% - Accent3 16 2 4" xfId="1885" xr:uid="{23F5814E-2039-4F4F-A2C6-992F82470F25}"/>
    <cellStyle name="20% - Accent3 16 2 5" xfId="1886" xr:uid="{20F70DAF-C11E-431C-8A9E-E60A47F92FDF}"/>
    <cellStyle name="20% - Accent3 16 2 6" xfId="1887" xr:uid="{B816F834-EDDC-4059-96F5-E837FBE011A8}"/>
    <cellStyle name="20% - Accent3 16 3" xfId="1888" xr:uid="{7BEB7EC9-6B04-4A85-AEB1-F566731E3DDF}"/>
    <cellStyle name="20% - Accent3 16 3 2" xfId="1889" xr:uid="{CF9ACE12-5222-4425-BBD3-DB4485A3656E}"/>
    <cellStyle name="20% - Accent3 16 3 3" xfId="1890" xr:uid="{D6D99F2B-2BD8-4B7D-ACA4-3DFB513378BD}"/>
    <cellStyle name="20% - Accent3 16 3 4" xfId="1891" xr:uid="{47FE680E-C0F6-4F9D-AF43-E1FEC264473A}"/>
    <cellStyle name="20% - Accent3 16 3 5" xfId="1892" xr:uid="{43AD37A1-1634-4B5C-AA36-35FEB3F452EA}"/>
    <cellStyle name="20% - Accent3 16 4" xfId="1893" xr:uid="{674D3449-3B05-4865-96E6-F7F0A565B64E}"/>
    <cellStyle name="20% - Accent3 16 4 2" xfId="1894" xr:uid="{6B572062-ABC3-41F3-8D16-F0905513A8AD}"/>
    <cellStyle name="20% - Accent3 16 5" xfId="1895" xr:uid="{218A82D7-C2D5-4F47-91F5-F827B6283CA2}"/>
    <cellStyle name="20% - Accent3 16 6" xfId="1896" xr:uid="{30122499-6064-474F-B6D7-DDDDDC903F0B}"/>
    <cellStyle name="20% - Accent3 16 7" xfId="1897" xr:uid="{A438B9C4-A892-4493-A4BE-C894F121813B}"/>
    <cellStyle name="20% - Accent3 17" xfId="1898" xr:uid="{667CDC10-BA85-44B1-9332-63D1101A4F54}"/>
    <cellStyle name="20% - Accent3 17 2" xfId="1899" xr:uid="{5CB8C6F0-1892-4FC8-B82F-D5BEC55E8FD4}"/>
    <cellStyle name="20% - Accent3 17 2 2" xfId="1900" xr:uid="{787830B7-B590-4DF0-9FA7-91168B414711}"/>
    <cellStyle name="20% - Accent3 17 2 2 2" xfId="1901" xr:uid="{59F24120-0AED-4D63-B784-0D06A3DB27FB}"/>
    <cellStyle name="20% - Accent3 17 2 2 3" xfId="1902" xr:uid="{F8B4965C-42CB-4BA2-9558-7E7FE2715B56}"/>
    <cellStyle name="20% - Accent3 17 2 3" xfId="1903" xr:uid="{2E0382AF-4119-4F4E-B68D-EAB3A70F6187}"/>
    <cellStyle name="20% - Accent3 17 2 4" xfId="1904" xr:uid="{CBDCC481-7A90-4882-8F1F-D17D17F78902}"/>
    <cellStyle name="20% - Accent3 17 2 5" xfId="1905" xr:uid="{C2C72454-8BE4-4CEB-8998-8C80E431F159}"/>
    <cellStyle name="20% - Accent3 17 2 6" xfId="1906" xr:uid="{F797BC58-9184-4EE5-8CE0-19584CC827B1}"/>
    <cellStyle name="20% - Accent3 17 3" xfId="1907" xr:uid="{17B5B661-FFBD-4CA4-A121-A56A89325A7C}"/>
    <cellStyle name="20% - Accent3 17 3 2" xfId="1908" xr:uid="{F0F9AEE1-A033-45AC-BBBC-BB4EB863FCF0}"/>
    <cellStyle name="20% - Accent3 17 3 3" xfId="1909" xr:uid="{EED780CB-B5D9-4DDD-9AC4-0689E8FA9146}"/>
    <cellStyle name="20% - Accent3 17 3 4" xfId="1910" xr:uid="{D3D9A21A-CD2B-4B9C-BB21-791BD2E767F1}"/>
    <cellStyle name="20% - Accent3 17 3 5" xfId="1911" xr:uid="{E2378CEB-3227-4D83-87AC-70ECD35B2A19}"/>
    <cellStyle name="20% - Accent3 17 4" xfId="1912" xr:uid="{CAD40E4A-BDC8-4C94-91E3-78EF372BCF5A}"/>
    <cellStyle name="20% - Accent3 17 4 2" xfId="1913" xr:uid="{65495D4A-672F-4173-8F7B-A9B636D55366}"/>
    <cellStyle name="20% - Accent3 17 5" xfId="1914" xr:uid="{203538FF-6FC3-48B3-933A-1236A4E6F30D}"/>
    <cellStyle name="20% - Accent3 17 6" xfId="1915" xr:uid="{CA694EF0-BD83-4465-B3C9-6875D90503B8}"/>
    <cellStyle name="20% - Accent3 17 7" xfId="1916" xr:uid="{0700983E-DD40-40CD-8E5C-F370859FEF7D}"/>
    <cellStyle name="20% - Accent3 18" xfId="1917" xr:uid="{FD51C7F8-DA4A-45E2-958E-C075C791DFA7}"/>
    <cellStyle name="20% - Accent3 18 2" xfId="1918" xr:uid="{776A25F0-12DF-404D-8E6D-483BE4DDB5D5}"/>
    <cellStyle name="20% - Accent3 18 2 2" xfId="1919" xr:uid="{736FFFFE-1E60-4355-B01A-B3AE13E90028}"/>
    <cellStyle name="20% - Accent3 18 2 2 2" xfId="1920" xr:uid="{0E139122-5CDD-428D-9D22-18100379C6A3}"/>
    <cellStyle name="20% - Accent3 18 2 2 3" xfId="1921" xr:uid="{0428C2DD-DFD8-4646-8142-108B09176CB1}"/>
    <cellStyle name="20% - Accent3 18 2 3" xfId="1922" xr:uid="{5358D146-C48E-46B1-8CE7-9D78F310B8FB}"/>
    <cellStyle name="20% - Accent3 18 2 4" xfId="1923" xr:uid="{27460D0D-602E-4738-8840-27621BDDCC42}"/>
    <cellStyle name="20% - Accent3 18 2 5" xfId="1924" xr:uid="{5411EAC4-7039-4E28-9727-26259980BF23}"/>
    <cellStyle name="20% - Accent3 18 2 6" xfId="1925" xr:uid="{75DF4BF5-9FAD-4156-A62F-86B47FBD6ED7}"/>
    <cellStyle name="20% - Accent3 18 3" xfId="1926" xr:uid="{302C4A09-24D7-4B1A-9C4C-E7FBBC425D7A}"/>
    <cellStyle name="20% - Accent3 18 3 2" xfId="1927" xr:uid="{DF9DCF52-C549-44A9-9CC9-AF19B5594341}"/>
    <cellStyle name="20% - Accent3 18 3 3" xfId="1928" xr:uid="{9C22A5D9-ACAB-4D9E-93B9-38AE989B68A4}"/>
    <cellStyle name="20% - Accent3 18 3 4" xfId="1929" xr:uid="{F68A9081-98C2-4433-9C85-41FE91537691}"/>
    <cellStyle name="20% - Accent3 18 3 5" xfId="1930" xr:uid="{9CC7FB80-CAD9-4C29-8504-47F9F9322AFE}"/>
    <cellStyle name="20% - Accent3 18 4" xfId="1931" xr:uid="{66A4EB30-C17B-4F6C-B571-FE54949B40BD}"/>
    <cellStyle name="20% - Accent3 18 4 2" xfId="1932" xr:uid="{10DF52F7-A7C1-4520-AA2D-705A53ED8F44}"/>
    <cellStyle name="20% - Accent3 18 5" xfId="1933" xr:uid="{EC9C7771-49AD-4A0C-B609-1921E96940E3}"/>
    <cellStyle name="20% - Accent3 18 6" xfId="1934" xr:uid="{F0E107F3-6D95-4F62-BAA5-E4675639CC5F}"/>
    <cellStyle name="20% - Accent3 18 7" xfId="1935" xr:uid="{4EFA27C1-A8EE-4AB9-B308-1A51A7E48DEB}"/>
    <cellStyle name="20% - Accent3 19" xfId="1936" xr:uid="{93C0D050-2B8B-46A1-B4B8-DD9EB02B8899}"/>
    <cellStyle name="20% - Accent3 19 2" xfId="1937" xr:uid="{4D848F1B-3C83-4E49-A2D8-5BE0B28C6533}"/>
    <cellStyle name="20% - Accent3 19 2 2" xfId="1938" xr:uid="{ADEA8D0F-9368-486C-B7E6-65107E4D5A66}"/>
    <cellStyle name="20% - Accent3 19 2 3" xfId="1939" xr:uid="{9842B709-5BA9-430B-8B3C-00857BF2D4FE}"/>
    <cellStyle name="20% - Accent3 19 2 4" xfId="1940" xr:uid="{A8351A93-8D9B-426B-ABA8-B4F078C85A80}"/>
    <cellStyle name="20% - Accent3 19 2 5" xfId="1941" xr:uid="{A4821869-A5B4-40B5-8E04-87ED17329291}"/>
    <cellStyle name="20% - Accent3 19 3" xfId="1942" xr:uid="{F622663C-D713-45BB-88FA-D044F7BE51EC}"/>
    <cellStyle name="20% - Accent3 19 3 2" xfId="1943" xr:uid="{0B0954A5-96EE-4934-A35D-AE48B98FBE68}"/>
    <cellStyle name="20% - Accent3 19 4" xfId="1944" xr:uid="{4A0C7651-D0A6-410C-AF9A-5ECA295A98F4}"/>
    <cellStyle name="20% - Accent3 19 5" xfId="1945" xr:uid="{34B63E4C-126D-4146-A8D0-8014037C024E}"/>
    <cellStyle name="20% - Accent3 19 6" xfId="1946" xr:uid="{7C5586C7-2B85-4BBB-BBB3-35EF7A2BA8B2}"/>
    <cellStyle name="20% - Accent3 2" xfId="75" xr:uid="{7F8F7C17-7EEA-459F-8FCF-E99ED3D3EEB2}"/>
    <cellStyle name="20% - Accent3 2 10" xfId="1948" xr:uid="{28006312-90B2-46E1-AF2C-31353A285E1B}"/>
    <cellStyle name="20% - Accent3 2 11" xfId="1949" xr:uid="{3C515565-9CDC-4F72-8C0E-F5AC2A8349C8}"/>
    <cellStyle name="20% - Accent3 2 12" xfId="1947" xr:uid="{4C44B162-8A35-4B6F-9C56-2375E2D7155C}"/>
    <cellStyle name="20% - Accent3 2 13" xfId="3806" xr:uid="{628A4C86-4EA2-4C70-B0D0-2CDA63E8B070}"/>
    <cellStyle name="20% - Accent3 2 2" xfId="1950" xr:uid="{10916326-CC26-42C4-8B35-2D081005E818}"/>
    <cellStyle name="20% - Accent3 2 2 10" xfId="1951" xr:uid="{73C68078-D087-49DA-A5D5-E573E2156B31}"/>
    <cellStyle name="20% - Accent3 2 2 2" xfId="1952" xr:uid="{B88EC85C-18A9-4115-AE7E-1779176C3024}"/>
    <cellStyle name="20% - Accent3 2 2 2 2" xfId="1953" xr:uid="{FD29D69B-71C6-44AF-A9FC-84368FC85F6F}"/>
    <cellStyle name="20% - Accent3 2 2 2 2 2" xfId="1954" xr:uid="{FD7FD823-2F2D-472F-884E-96FCDA6211E9}"/>
    <cellStyle name="20% - Accent3 2 2 2 2 2 2" xfId="1955" xr:uid="{734C032F-F806-412F-8C5E-088D6794D902}"/>
    <cellStyle name="20% - Accent3 2 2 2 2 2 2 2" xfId="1956" xr:uid="{686B9A5A-7FC8-4B4B-958E-AF947B8EA0FE}"/>
    <cellStyle name="20% - Accent3 2 2 2 2 2 2 3" xfId="1957" xr:uid="{D7533293-EA82-4901-A919-11903419DAE8}"/>
    <cellStyle name="20% - Accent3 2 2 2 2 2 3" xfId="1958" xr:uid="{3F100EC4-1830-4950-A3D3-5DFD618FD82F}"/>
    <cellStyle name="20% - Accent3 2 2 2 2 2 4" xfId="1959" xr:uid="{F5F29FD1-6FD1-45A1-A50E-E23F5EBBB7E4}"/>
    <cellStyle name="20% - Accent3 2 2 2 2 2 5" xfId="1960" xr:uid="{1F14B4AC-18F5-4DC7-9647-464B385108AC}"/>
    <cellStyle name="20% - Accent3 2 2 2 2 2 6" xfId="1961" xr:uid="{A032BD53-72F5-4985-95CF-85413A83E9EF}"/>
    <cellStyle name="20% - Accent3 2 2 2 2 3" xfId="1962" xr:uid="{580A30F0-9D81-44E4-AC4C-C38CE5BD9445}"/>
    <cellStyle name="20% - Accent3 2 2 2 2 3 2" xfId="1963" xr:uid="{8C9F9CCC-BB32-48DD-BAB1-CE438645EA26}"/>
    <cellStyle name="20% - Accent3 2 2 2 2 3 3" xfId="1964" xr:uid="{2F980066-5EEE-4119-9BC0-2F97798E50C1}"/>
    <cellStyle name="20% - Accent3 2 2 2 2 3 4" xfId="1965" xr:uid="{4C2479F3-548B-4908-974A-9BECF576CAEF}"/>
    <cellStyle name="20% - Accent3 2 2 2 2 3 5" xfId="1966" xr:uid="{E469C9AC-6DB7-4B13-BB77-E66BE7EF6AB0}"/>
    <cellStyle name="20% - Accent3 2 2 2 2 4" xfId="1967" xr:uid="{B840C9CC-20EC-46C2-9D42-4579697DC913}"/>
    <cellStyle name="20% - Accent3 2 2 2 2 4 2" xfId="1968" xr:uid="{463D8503-1704-40DB-BCE9-D2CA3C0DBE3F}"/>
    <cellStyle name="20% - Accent3 2 2 2 2 5" xfId="1969" xr:uid="{D364E731-9312-4A01-B12D-66581F3BFB12}"/>
    <cellStyle name="20% - Accent3 2 2 2 2 6" xfId="1970" xr:uid="{F4E05052-28EC-4EB5-9531-B5DC71711BAA}"/>
    <cellStyle name="20% - Accent3 2 2 2 2 7" xfId="1971" xr:uid="{8ECAD051-51CA-4639-9DD4-5AF7360BD78E}"/>
    <cellStyle name="20% - Accent3 2 2 2 2 8" xfId="1972" xr:uid="{2EF0DDF0-D2DD-4CE3-848A-714B905C012B}"/>
    <cellStyle name="20% - Accent3 2 2 2 3" xfId="1973" xr:uid="{71A96819-8253-401F-878D-3A50A9C90E9D}"/>
    <cellStyle name="20% - Accent3 2 2 2 3 2" xfId="1974" xr:uid="{CC11B9FF-FB07-425A-8CCE-725D5B36A33F}"/>
    <cellStyle name="20% - Accent3 2 2 2 3 2 2" xfId="1975" xr:uid="{4ADB027B-EAAB-40DF-949F-E9809AC1389F}"/>
    <cellStyle name="20% - Accent3 2 2 2 3 2 3" xfId="1976" xr:uid="{84DC2FD4-A063-4CEF-9589-075D50246DF8}"/>
    <cellStyle name="20% - Accent3 2 2 2 3 3" xfId="1977" xr:uid="{ED5B2DCD-38D3-435A-8590-5F71715A1BAF}"/>
    <cellStyle name="20% - Accent3 2 2 2 3 4" xfId="1978" xr:uid="{1F096B48-25D1-4E24-84F7-156F989A0C61}"/>
    <cellStyle name="20% - Accent3 2 2 2 3 5" xfId="1979" xr:uid="{04CBDE9E-6961-485A-A054-B343E63353C9}"/>
    <cellStyle name="20% - Accent3 2 2 2 3 6" xfId="1980" xr:uid="{A829F60C-1A62-469A-AA74-D23E3683E665}"/>
    <cellStyle name="20% - Accent3 2 2 2 3 7" xfId="1981" xr:uid="{B4462A05-95FF-4715-86B7-6183D3BDFA9D}"/>
    <cellStyle name="20% - Accent3 2 2 2 4" xfId="1982" xr:uid="{C9512C4B-3106-4126-9EE4-A588EE42CA30}"/>
    <cellStyle name="20% - Accent3 2 2 2 4 2" xfId="1983" xr:uid="{BD54E1C9-AED8-48B9-B2AA-84DF3997B2F6}"/>
    <cellStyle name="20% - Accent3 2 2 2 4 3" xfId="1984" xr:uid="{1AC7F2C0-6707-40BD-9206-E2C67D63B7B4}"/>
    <cellStyle name="20% - Accent3 2 2 2 4 4" xfId="1985" xr:uid="{88304FC2-ACF5-4203-A42F-8BAD00E96937}"/>
    <cellStyle name="20% - Accent3 2 2 2 4 5" xfId="1986" xr:uid="{6412E52B-CE84-4675-9751-E8AA64AEBFCA}"/>
    <cellStyle name="20% - Accent3 2 2 2 5" xfId="1987" xr:uid="{9BAE26FD-0E34-4A87-B559-09CC45CD529E}"/>
    <cellStyle name="20% - Accent3 2 2 2 5 2" xfId="1988" xr:uid="{A679857D-ED4C-4D94-B8D9-2917D42F9B0B}"/>
    <cellStyle name="20% - Accent3 2 2 2 6" xfId="1989" xr:uid="{65AFB10C-2B92-40FA-B58F-98F22DF9C46B}"/>
    <cellStyle name="20% - Accent3 2 2 2 7" xfId="1990" xr:uid="{58FE27AA-7758-48A6-9F96-5BD24B44760F}"/>
    <cellStyle name="20% - Accent3 2 2 2 8" xfId="1991" xr:uid="{91B9C874-ACA3-49B7-BEF6-B4EE5FB00BF4}"/>
    <cellStyle name="20% - Accent3 2 2 2 9" xfId="1992" xr:uid="{4119BD3E-80F6-4903-8E54-2D9B0C059ED2}"/>
    <cellStyle name="20% - Accent3 2 2 3" xfId="1993" xr:uid="{5850F03F-6D16-418D-9EFA-508CFB3EF764}"/>
    <cellStyle name="20% - Accent3 2 2 3 2" xfId="1994" xr:uid="{50C95F42-DA58-47DA-A96B-76F01083121F}"/>
    <cellStyle name="20% - Accent3 2 2 3 2 2" xfId="1995" xr:uid="{4D454A2D-7D61-42BF-B4E9-DAAB39FB2B32}"/>
    <cellStyle name="20% - Accent3 2 2 3 2 2 2" xfId="1996" xr:uid="{56C0FCFB-B595-4644-B0EE-314A84A8D576}"/>
    <cellStyle name="20% - Accent3 2 2 3 2 2 3" xfId="1997" xr:uid="{573625C9-DB19-4AE4-87D2-14F80B8EDD27}"/>
    <cellStyle name="20% - Accent3 2 2 3 2 3" xfId="1998" xr:uid="{A193EB71-24A1-454C-941C-7E0CC80AA236}"/>
    <cellStyle name="20% - Accent3 2 2 3 2 4" xfId="1999" xr:uid="{44990B25-0241-4F9C-9D19-01958CF02747}"/>
    <cellStyle name="20% - Accent3 2 2 3 2 5" xfId="2000" xr:uid="{EF4A939B-C00C-4E9A-9D36-2AA0132BEB2C}"/>
    <cellStyle name="20% - Accent3 2 2 3 2 6" xfId="2001" xr:uid="{A5810161-CC54-4AEC-85C9-38D5FD27E46C}"/>
    <cellStyle name="20% - Accent3 2 2 3 3" xfId="2002" xr:uid="{9F5924B6-8E00-4321-B66C-B23B14461561}"/>
    <cellStyle name="20% - Accent3 2 2 3 3 2" xfId="2003" xr:uid="{9DD2BB27-9E12-4E08-AA25-8411A3B14692}"/>
    <cellStyle name="20% - Accent3 2 2 3 3 3" xfId="2004" xr:uid="{99FCD267-E0CC-49E6-A7A8-957D70C5F60C}"/>
    <cellStyle name="20% - Accent3 2 2 3 3 4" xfId="2005" xr:uid="{28C03237-99A0-4EAB-9D8E-C458B7A5BE0B}"/>
    <cellStyle name="20% - Accent3 2 2 3 3 5" xfId="2006" xr:uid="{D73306C5-85BD-42F6-8748-8716885ADB5C}"/>
    <cellStyle name="20% - Accent3 2 2 3 4" xfId="2007" xr:uid="{650D0364-61FD-45B9-BDC5-D575BDE03717}"/>
    <cellStyle name="20% - Accent3 2 2 3 4 2" xfId="2008" xr:uid="{6FA1A9EF-4BE2-4440-9FAC-72937C2BE311}"/>
    <cellStyle name="20% - Accent3 2 2 3 5" xfId="2009" xr:uid="{EBD5DBA8-240A-4219-8D98-AAF91BCBDB56}"/>
    <cellStyle name="20% - Accent3 2 2 3 6" xfId="2010" xr:uid="{29DB62E0-6C01-43FE-B308-735038BFAED0}"/>
    <cellStyle name="20% - Accent3 2 2 3 7" xfId="2011" xr:uid="{3804E000-42FE-44AD-9142-C96D2D88FBF9}"/>
    <cellStyle name="20% - Accent3 2 2 4" xfId="2012" xr:uid="{BF6D2D29-7B74-4FE7-8F1F-D6BEA573D5E1}"/>
    <cellStyle name="20% - Accent3 2 2 4 2" xfId="2013" xr:uid="{4AB3C00C-08C8-47A3-BBAA-26F3156DE59F}"/>
    <cellStyle name="20% - Accent3 2 2 4 2 2" xfId="2014" xr:uid="{E40A2F51-1DF3-4A36-BE38-AED66C864926}"/>
    <cellStyle name="20% - Accent3 2 2 4 2 3" xfId="2015" xr:uid="{FBF453AE-FF5A-4078-B3BE-E65E4627EE6C}"/>
    <cellStyle name="20% - Accent3 2 2 4 3" xfId="2016" xr:uid="{DFC35357-BA9F-4381-BDD9-71B8F1518D43}"/>
    <cellStyle name="20% - Accent3 2 2 4 4" xfId="2017" xr:uid="{8F550EA2-AFC7-4A57-A43C-3B261F552735}"/>
    <cellStyle name="20% - Accent3 2 2 4 5" xfId="2018" xr:uid="{7CBA5085-7710-4276-A580-0D32E2A03022}"/>
    <cellStyle name="20% - Accent3 2 2 4 6" xfId="2019" xr:uid="{BF5D28AD-EC67-4804-86AE-4A3E1BE013E5}"/>
    <cellStyle name="20% - Accent3 2 2 4 7" xfId="2020" xr:uid="{36568A85-13CD-4C66-9E8D-1C85C29D87D6}"/>
    <cellStyle name="20% - Accent3 2 2 5" xfId="2021" xr:uid="{4ECC7935-3D96-4EA1-84B9-3082494039F1}"/>
    <cellStyle name="20% - Accent3 2 2 5 2" xfId="2022" xr:uid="{DB596478-2B7B-4BD9-9370-4C34FA294469}"/>
    <cellStyle name="20% - Accent3 2 2 5 2 2" xfId="2023" xr:uid="{1D2DEAAE-D4B6-4604-97F9-6F277CB71FC3}"/>
    <cellStyle name="20% - Accent3 2 2 5 2 3" xfId="2024" xr:uid="{A5AB8E55-E1AA-472B-B589-242AC76F04B2}"/>
    <cellStyle name="20% - Accent3 2 2 5 3" xfId="2025" xr:uid="{1E416D91-7D19-4B03-B01C-081F52BBF079}"/>
    <cellStyle name="20% - Accent3 2 2 5 4" xfId="2026" xr:uid="{02DD3F77-B56D-4AE9-858C-D2EF10AF54A5}"/>
    <cellStyle name="20% - Accent3 2 2 5 5" xfId="2027" xr:uid="{554DB431-701D-45C5-9EA6-F93CD9C7A1C0}"/>
    <cellStyle name="20% - Accent3 2 2 5 6" xfId="2028" xr:uid="{9821B189-BC8F-4B42-8E80-EE13CF39F1BB}"/>
    <cellStyle name="20% - Accent3 2 2 5 7" xfId="2029" xr:uid="{045034D5-8B18-4941-84BC-EC3D71265163}"/>
    <cellStyle name="20% - Accent3 2 2 6" xfId="2030" xr:uid="{D30BD29E-E1D2-455B-9E38-8DC2C928A94E}"/>
    <cellStyle name="20% - Accent3 2 2 6 2" xfId="2031" xr:uid="{359A14C1-AED1-4E06-842F-1C523B1284CD}"/>
    <cellStyle name="20% - Accent3 2 2 6 3" xfId="2032" xr:uid="{4148DA10-6B1E-49D8-9E43-23E2BCE1DFE0}"/>
    <cellStyle name="20% - Accent3 2 2 6 4" xfId="2033" xr:uid="{9352B274-ACDB-4D89-BC14-80721311E3EF}"/>
    <cellStyle name="20% - Accent3 2 2 6 5" xfId="2034" xr:uid="{DAD9666C-FFFA-4D20-AABF-C59D84BAFA6E}"/>
    <cellStyle name="20% - Accent3 2 2 7" xfId="2035" xr:uid="{6C95F7BD-8E3A-4001-8D83-205C9064D0AB}"/>
    <cellStyle name="20% - Accent3 2 2 7 2" xfId="2036" xr:uid="{3B6691EA-1A5A-4D00-8833-6FC423C86DEA}"/>
    <cellStyle name="20% - Accent3 2 2 8" xfId="2037" xr:uid="{C51FC79A-1985-444E-A513-32BA03CCF7EE}"/>
    <cellStyle name="20% - Accent3 2 2 9" xfId="2038" xr:uid="{CC8069CA-7E73-4733-8739-02D9B6E867C7}"/>
    <cellStyle name="20% - Accent3 2 3" xfId="2039" xr:uid="{CFC1EED9-03B0-459D-8CAD-5EA8F9FB88E1}"/>
    <cellStyle name="20% - Accent3 2 3 2" xfId="2040" xr:uid="{9F07EF47-9525-40CF-8558-D5BFAFAB69DE}"/>
    <cellStyle name="20% - Accent3 2 3 2 2" xfId="2041" xr:uid="{054F7D80-9CAB-4B89-A754-E1D0282D3DF7}"/>
    <cellStyle name="20% - Accent3 2 3 2 2 2" xfId="2042" xr:uid="{B3778D04-D179-4FD2-8E15-7491A9C8A1E4}"/>
    <cellStyle name="20% - Accent3 2 3 2 2 2 2" xfId="2043" xr:uid="{F7F8C55A-781D-482C-9AB1-0FF560667B40}"/>
    <cellStyle name="20% - Accent3 2 3 2 2 2 3" xfId="2044" xr:uid="{89C6858A-E6BD-4222-9A85-F1D2CD2131E5}"/>
    <cellStyle name="20% - Accent3 2 3 2 2 3" xfId="2045" xr:uid="{BEA8CBF3-204A-4214-BC8B-F4BCB6BE3710}"/>
    <cellStyle name="20% - Accent3 2 3 2 2 4" xfId="2046" xr:uid="{BC9BAF26-898E-482A-9229-7038052D3129}"/>
    <cellStyle name="20% - Accent3 2 3 2 2 5" xfId="2047" xr:uid="{1CDE218B-013A-48B5-B0D5-531D8AB51A40}"/>
    <cellStyle name="20% - Accent3 2 3 2 2 6" xfId="2048" xr:uid="{D9B2BBAB-4E26-4034-A3F3-C23212745DD4}"/>
    <cellStyle name="20% - Accent3 2 3 2 3" xfId="2049" xr:uid="{F1EBA916-F011-4BC7-8682-6A829F09C42F}"/>
    <cellStyle name="20% - Accent3 2 3 2 3 2" xfId="2050" xr:uid="{074E8AAA-FCBC-4326-8068-C4D3BD839865}"/>
    <cellStyle name="20% - Accent3 2 3 2 3 3" xfId="2051" xr:uid="{B8A5CAFB-EB6F-4BEB-A64C-0211E24287B0}"/>
    <cellStyle name="20% - Accent3 2 3 2 3 4" xfId="2052" xr:uid="{555B614C-A1F7-4E2E-AC8D-7A58C6103788}"/>
    <cellStyle name="20% - Accent3 2 3 2 3 5" xfId="2053" xr:uid="{87F69E39-1316-4C95-89DB-D4BE86C037C2}"/>
    <cellStyle name="20% - Accent3 2 3 2 4" xfId="2054" xr:uid="{4F01088D-2B6B-4A0E-83A4-1944655AB9F8}"/>
    <cellStyle name="20% - Accent3 2 3 2 4 2" xfId="2055" xr:uid="{A2B5962A-A1C1-4AC9-9318-A9A832B654B4}"/>
    <cellStyle name="20% - Accent3 2 3 2 5" xfId="2056" xr:uid="{63A0548D-46FF-49CB-BF61-D507877F890E}"/>
    <cellStyle name="20% - Accent3 2 3 2 6" xfId="2057" xr:uid="{15376B22-6A67-4C5B-A9C5-C1EF8B8DAD0B}"/>
    <cellStyle name="20% - Accent3 2 3 2 7" xfId="2058" xr:uid="{BBFA2D52-73DC-4272-80EB-9D2AB7C55205}"/>
    <cellStyle name="20% - Accent3 2 3 3" xfId="2059" xr:uid="{874B340D-AA9B-4480-B59A-5CE83FEF164C}"/>
    <cellStyle name="20% - Accent3 2 3 3 2" xfId="2060" xr:uid="{E8938C7F-4A68-4A1E-B1EF-96A24CCB8CBD}"/>
    <cellStyle name="20% - Accent3 2 3 3 2 2" xfId="2061" xr:uid="{508C8668-9354-47D0-9D08-806D3D084BC0}"/>
    <cellStyle name="20% - Accent3 2 3 3 2 3" xfId="2062" xr:uid="{3F8AEADB-CEA2-4284-8E55-5981C1436A59}"/>
    <cellStyle name="20% - Accent3 2 3 3 3" xfId="2063" xr:uid="{E46BD753-F8F9-49F8-B4FC-E6DA1E169BC3}"/>
    <cellStyle name="20% - Accent3 2 3 3 4" xfId="2064" xr:uid="{003B0591-CF76-49F5-BC17-B56463434AE7}"/>
    <cellStyle name="20% - Accent3 2 3 3 5" xfId="2065" xr:uid="{3895DAD1-C821-4808-B2CD-43F807D761AA}"/>
    <cellStyle name="20% - Accent3 2 3 3 6" xfId="2066" xr:uid="{7E6F3664-21EF-4633-BDA1-B6056A48AE06}"/>
    <cellStyle name="20% - Accent3 2 3 4" xfId="2067" xr:uid="{639E4731-7025-4124-BA27-FB6AC93D30F1}"/>
    <cellStyle name="20% - Accent3 2 3 4 2" xfId="2068" xr:uid="{8D72BEF5-6F94-44CA-A0EF-8CA0D1F37007}"/>
    <cellStyle name="20% - Accent3 2 3 4 2 2" xfId="2069" xr:uid="{4E40E4AB-4A90-481F-A956-AB05108180A1}"/>
    <cellStyle name="20% - Accent3 2 3 4 2 3" xfId="2070" xr:uid="{60B33D12-2407-456E-BDBB-D48040DF767E}"/>
    <cellStyle name="20% - Accent3 2 3 4 3" xfId="2071" xr:uid="{343D2563-423F-4600-A6CB-74CA585D3084}"/>
    <cellStyle name="20% - Accent3 2 3 4 4" xfId="2072" xr:uid="{CE739201-C13B-4474-BCE7-41AC16A35465}"/>
    <cellStyle name="20% - Accent3 2 3 4 5" xfId="2073" xr:uid="{2DA87B1E-93B7-4A6C-B780-DC1D96F407DA}"/>
    <cellStyle name="20% - Accent3 2 3 4 6" xfId="2074" xr:uid="{E7033BB5-584B-4598-A82A-C3FF4FCAA9BC}"/>
    <cellStyle name="20% - Accent3 2 3 5" xfId="2075" xr:uid="{751A5C2C-4EE0-42B7-A33D-B9B20FFF298F}"/>
    <cellStyle name="20% - Accent3 2 3 5 2" xfId="2076" xr:uid="{E00FF613-6E19-404A-9041-F1779602980E}"/>
    <cellStyle name="20% - Accent3 2 3 5 3" xfId="2077" xr:uid="{17BCD406-0135-4132-AFE4-07FE8A8F84F2}"/>
    <cellStyle name="20% - Accent3 2 3 5 4" xfId="2078" xr:uid="{6A2D477F-3DE1-4A52-9D60-F3397B7B6DD0}"/>
    <cellStyle name="20% - Accent3 2 3 5 5" xfId="2079" xr:uid="{C4588F73-7B8E-4DEE-AAB3-560F2BDBCBB4}"/>
    <cellStyle name="20% - Accent3 2 3 6" xfId="2080" xr:uid="{C1BF6099-496E-4510-A4A2-07AAA3FBB3EC}"/>
    <cellStyle name="20% - Accent3 2 3 6 2" xfId="2081" xr:uid="{735C398D-0ABA-497C-B01B-5C25E506777D}"/>
    <cellStyle name="20% - Accent3 2 3 7" xfId="2082" xr:uid="{F0EC7244-E8B2-4F07-8CC9-1DD6CB9F6B06}"/>
    <cellStyle name="20% - Accent3 2 3 8" xfId="2083" xr:uid="{1D5E5DBD-BC30-4B32-923B-C2B0054DA74B}"/>
    <cellStyle name="20% - Accent3 2 3 9" xfId="2084" xr:uid="{B92890D4-F9EA-42B5-BC12-82CD7D8E72C5}"/>
    <cellStyle name="20% - Accent3 2 4" xfId="2085" xr:uid="{6260AC68-B985-4C55-9BC4-658E5791703A}"/>
    <cellStyle name="20% - Accent3 2 4 2" xfId="2086" xr:uid="{412482B8-27F6-4A51-90FD-62EA46906D56}"/>
    <cellStyle name="20% - Accent3 2 4 2 2" xfId="2087" xr:uid="{378A1358-4A1F-4276-8C67-8AC0DDA46AC5}"/>
    <cellStyle name="20% - Accent3 2 4 2 2 2" xfId="2088" xr:uid="{7A205339-2A61-4B52-88EE-34307FA779D5}"/>
    <cellStyle name="20% - Accent3 2 4 2 2 2 2" xfId="2089" xr:uid="{281370DE-4EE9-4766-913A-9326B66A32BA}"/>
    <cellStyle name="20% - Accent3 2 4 2 2 2 3" xfId="2090" xr:uid="{D75F9543-8878-4BA6-B512-192403B1075F}"/>
    <cellStyle name="20% - Accent3 2 4 2 2 3" xfId="2091" xr:uid="{D2F51C84-8126-4FA8-8357-BF5F4BD0EC8B}"/>
    <cellStyle name="20% - Accent3 2 4 2 2 4" xfId="2092" xr:uid="{84D1F53D-C343-42E4-84B0-1B0A54A225B3}"/>
    <cellStyle name="20% - Accent3 2 4 2 2 5" xfId="2093" xr:uid="{5D92DEBE-C931-46A8-A2A5-2DA57B7E7CEC}"/>
    <cellStyle name="20% - Accent3 2 4 2 2 6" xfId="2094" xr:uid="{68546137-2BC6-422A-AFF4-2F2556E413FC}"/>
    <cellStyle name="20% - Accent3 2 4 2 3" xfId="2095" xr:uid="{1DD66AC3-B64F-430F-BF00-C7501580F856}"/>
    <cellStyle name="20% - Accent3 2 4 2 3 2" xfId="2096" xr:uid="{0DE681BC-272E-44CA-8A44-12C2FCF4CC35}"/>
    <cellStyle name="20% - Accent3 2 4 2 3 3" xfId="2097" xr:uid="{65054EC9-C27E-4092-9124-38CD71D96E8D}"/>
    <cellStyle name="20% - Accent3 2 4 2 3 4" xfId="2098" xr:uid="{DA9AAB05-322D-42BF-A859-C6350800CE39}"/>
    <cellStyle name="20% - Accent3 2 4 2 3 5" xfId="2099" xr:uid="{6887BCBA-DB8A-4E50-88F3-A9404107BF4C}"/>
    <cellStyle name="20% - Accent3 2 4 2 4" xfId="2100" xr:uid="{3D81AF9C-841D-4EC5-980A-EECC6B210D0D}"/>
    <cellStyle name="20% - Accent3 2 4 2 4 2" xfId="2101" xr:uid="{10D797F8-224C-40AF-B03E-C5B2940A5A1A}"/>
    <cellStyle name="20% - Accent3 2 4 2 5" xfId="2102" xr:uid="{39E9422C-DAC0-43F4-8FDC-CDEACAC4F43F}"/>
    <cellStyle name="20% - Accent3 2 4 2 6" xfId="2103" xr:uid="{5783B54E-2778-4442-B13A-2DA34DE7307C}"/>
    <cellStyle name="20% - Accent3 2 4 2 7" xfId="2104" xr:uid="{0E1B3A1E-94FA-40FB-A0C0-24B92B204B15}"/>
    <cellStyle name="20% - Accent3 2 4 3" xfId="2105" xr:uid="{A883B63E-EE30-4AD2-9511-D0F4FB0D183F}"/>
    <cellStyle name="20% - Accent3 2 4 3 2" xfId="2106" xr:uid="{C27522C5-5B3D-4C01-A450-A72CA4B98CF3}"/>
    <cellStyle name="20% - Accent3 2 4 3 2 2" xfId="2107" xr:uid="{607A675D-72A5-4806-9B13-36C0B4895117}"/>
    <cellStyle name="20% - Accent3 2 4 3 2 3" xfId="2108" xr:uid="{E0BF75B1-14D7-4FAA-A5B8-E35FFB544B75}"/>
    <cellStyle name="20% - Accent3 2 4 3 3" xfId="2109" xr:uid="{8216B095-2ADE-4CD8-A162-65F9A3211CC3}"/>
    <cellStyle name="20% - Accent3 2 4 3 4" xfId="2110" xr:uid="{AA09508D-8F66-4A4C-AFCF-DE830357417F}"/>
    <cellStyle name="20% - Accent3 2 4 3 5" xfId="2111" xr:uid="{5EAC5C5B-6464-4AFE-8F94-A22C7C641D5D}"/>
    <cellStyle name="20% - Accent3 2 4 3 6" xfId="2112" xr:uid="{D263101D-528B-459C-B4B7-BAB7DB2D440F}"/>
    <cellStyle name="20% - Accent3 2 4 4" xfId="2113" xr:uid="{8D9CE362-84FC-406A-9A4E-3A5AF13BF079}"/>
    <cellStyle name="20% - Accent3 2 4 4 2" xfId="2114" xr:uid="{6F3A806A-EC2D-476C-8C36-C639CBBADA91}"/>
    <cellStyle name="20% - Accent3 2 4 4 3" xfId="2115" xr:uid="{A653E017-9C10-452B-82B9-AC62AECC9166}"/>
    <cellStyle name="20% - Accent3 2 4 4 4" xfId="2116" xr:uid="{04DB5343-371C-4F9F-BE59-7252C0792772}"/>
    <cellStyle name="20% - Accent3 2 4 4 5" xfId="2117" xr:uid="{23A483CF-7FDB-49FD-B41A-2CC527DDF410}"/>
    <cellStyle name="20% - Accent3 2 4 5" xfId="2118" xr:uid="{FFEA6AFC-1A6E-409D-84B5-70E5C8A482C6}"/>
    <cellStyle name="20% - Accent3 2 4 5 2" xfId="2119" xr:uid="{2AADD4A8-0092-4852-A52A-7F72870C073B}"/>
    <cellStyle name="20% - Accent3 2 4 6" xfId="2120" xr:uid="{0185567B-B9AD-4C3F-9208-68895F385F32}"/>
    <cellStyle name="20% - Accent3 2 4 7" xfId="2121" xr:uid="{BC9CDEE3-B292-4286-A89E-D176D774592D}"/>
    <cellStyle name="20% - Accent3 2 4 8" xfId="2122" xr:uid="{4511FCEC-9208-4947-9064-5BE425FB4C1A}"/>
    <cellStyle name="20% - Accent3 2 5" xfId="2123" xr:uid="{C410C9C9-B175-439A-AB29-9186453B1285}"/>
    <cellStyle name="20% - Accent3 2 5 2" xfId="2124" xr:uid="{D6FFE600-D622-4BD7-8F6B-79E1CC915DD3}"/>
    <cellStyle name="20% - Accent3 2 5 2 2" xfId="2125" xr:uid="{5FC48FB0-52E8-43D6-84A5-8C0583E4A1AC}"/>
    <cellStyle name="20% - Accent3 2 5 2 2 2" xfId="2126" xr:uid="{86BD42F4-A9DF-4072-95DB-3AFB52B32F6C}"/>
    <cellStyle name="20% - Accent3 2 5 2 2 3" xfId="2127" xr:uid="{8ABA7B9A-5DC0-4CA1-9E83-399939F51427}"/>
    <cellStyle name="20% - Accent3 2 5 2 3" xfId="2128" xr:uid="{4E963311-F918-4D4E-B8DD-21E96F2B64F0}"/>
    <cellStyle name="20% - Accent3 2 5 2 4" xfId="2129" xr:uid="{1B4D1380-9F5C-4E7D-9665-BE8F5E62AE5C}"/>
    <cellStyle name="20% - Accent3 2 5 2 5" xfId="2130" xr:uid="{73F3A0CC-06C2-4F16-94C8-AC4A4ABFCB13}"/>
    <cellStyle name="20% - Accent3 2 5 2 6" xfId="2131" xr:uid="{46895DA1-BEF8-4519-8F2A-729D87618A94}"/>
    <cellStyle name="20% - Accent3 2 5 3" xfId="2132" xr:uid="{4F921EAA-0093-4C8E-84DD-E49D20830625}"/>
    <cellStyle name="20% - Accent3 2 5 3 2" xfId="2133" xr:uid="{7C688246-8F59-4683-8821-08D6AB4A9459}"/>
    <cellStyle name="20% - Accent3 2 5 3 3" xfId="2134" xr:uid="{209F4EA4-F56A-4130-943F-C464F88885B3}"/>
    <cellStyle name="20% - Accent3 2 5 3 4" xfId="2135" xr:uid="{E8E67FAB-561C-4687-AC45-1C6CE60B8AC8}"/>
    <cellStyle name="20% - Accent3 2 5 3 5" xfId="2136" xr:uid="{C5241DC4-E1CF-43A9-BD72-9D3A5C579582}"/>
    <cellStyle name="20% - Accent3 2 5 4" xfId="2137" xr:uid="{F38B27F3-F8A3-4E68-9A4F-0BAA538BDA4A}"/>
    <cellStyle name="20% - Accent3 2 5 4 2" xfId="2138" xr:uid="{97D2A3D1-D083-4BF7-9187-11E8FAADFF69}"/>
    <cellStyle name="20% - Accent3 2 5 5" xfId="2139" xr:uid="{EE6CCA4F-73A9-488B-98FF-D00203233648}"/>
    <cellStyle name="20% - Accent3 2 5 6" xfId="2140" xr:uid="{88B6A725-8D56-4C85-A366-F84E5F03F5D3}"/>
    <cellStyle name="20% - Accent3 2 5 7" xfId="2141" xr:uid="{9F0261D3-8102-47DB-BFB8-8E9404049FD1}"/>
    <cellStyle name="20% - Accent3 2 6" xfId="2142" xr:uid="{9B17415A-45D6-4727-B485-B706B0C08245}"/>
    <cellStyle name="20% - Accent3 2 6 2" xfId="2143" xr:uid="{9D64C96E-3949-40CB-9451-524195E77BEA}"/>
    <cellStyle name="20% - Accent3 2 6 2 2" xfId="2144" xr:uid="{80305350-FA1A-4AAC-BB9D-342E5892483E}"/>
    <cellStyle name="20% - Accent3 2 6 2 3" xfId="2145" xr:uid="{C6B554C7-E482-4EBB-8E6C-C7A9B8B026BE}"/>
    <cellStyle name="20% - Accent3 2 6 3" xfId="2146" xr:uid="{D763C497-851A-4838-A1E7-4BBF88D6D733}"/>
    <cellStyle name="20% - Accent3 2 6 4" xfId="2147" xr:uid="{0637D0C5-0D6A-4E93-9843-728C3C240809}"/>
    <cellStyle name="20% - Accent3 2 6 5" xfId="2148" xr:uid="{87B87C30-3203-422E-B23B-ACF56A5EF8FC}"/>
    <cellStyle name="20% - Accent3 2 6 6" xfId="2149" xr:uid="{F5EB034D-769E-4AB7-BE87-4F56428AB09C}"/>
    <cellStyle name="20% - Accent3 2 7" xfId="2150" xr:uid="{6566E45C-7C91-4F96-A638-2D2DE7B68B21}"/>
    <cellStyle name="20% - Accent3 2 7 2" xfId="2151" xr:uid="{0EDE1B3D-1C45-42CB-9573-20E10551A98B}"/>
    <cellStyle name="20% - Accent3 2 7 2 2" xfId="2152" xr:uid="{02FAC346-703F-478E-AF7B-61791D63620A}"/>
    <cellStyle name="20% - Accent3 2 7 2 3" xfId="2153" xr:uid="{4F79E545-5DC0-4B43-B948-094CE477222B}"/>
    <cellStyle name="20% - Accent3 2 7 3" xfId="2154" xr:uid="{5006D688-A06B-4A25-976D-5CA59774C620}"/>
    <cellStyle name="20% - Accent3 2 7 4" xfId="2155" xr:uid="{087F7ACB-BB8D-456D-A5E8-E62C7D62F36A}"/>
    <cellStyle name="20% - Accent3 2 7 5" xfId="2156" xr:uid="{89BE6FA0-7779-4138-B8B3-E16D75450CE6}"/>
    <cellStyle name="20% - Accent3 2 7 6" xfId="2157" xr:uid="{A48C9E0F-44C3-4816-A9A6-E7629C1819FA}"/>
    <cellStyle name="20% - Accent3 2 8" xfId="2158" xr:uid="{0D760275-7685-4756-9149-6A0B338972D9}"/>
    <cellStyle name="20% - Accent3 2 8 2" xfId="2159" xr:uid="{F63662ED-2DE8-412B-A5D7-8626A580F0E6}"/>
    <cellStyle name="20% - Accent3 2 8 3" xfId="2160" xr:uid="{9345B39B-1299-43DF-8020-7E9A9D136E80}"/>
    <cellStyle name="20% - Accent3 2 8 4" xfId="2161" xr:uid="{8E8FA44F-BB3F-4F41-88E3-C0F69E051D15}"/>
    <cellStyle name="20% - Accent3 2 8 5" xfId="2162" xr:uid="{BB167304-CBCD-4E30-BB75-7EE18AF594C9}"/>
    <cellStyle name="20% - Accent3 2 9" xfId="2163" xr:uid="{17F7B040-FA22-4CDB-8567-4F73318A9153}"/>
    <cellStyle name="20% - Accent3 2 9 2" xfId="2164" xr:uid="{5E891686-D1A0-4542-B45F-C359215F79C9}"/>
    <cellStyle name="20% - Accent3 20" xfId="2165" xr:uid="{CCD4085D-54AD-43C0-813C-098B8E5E9D34}"/>
    <cellStyle name="20% - Accent3 20 2" xfId="2166" xr:uid="{890F5F65-6978-47E1-9AE9-775DD4159648}"/>
    <cellStyle name="20% - Accent3 20 2 2" xfId="2167" xr:uid="{0047C4DB-2054-45A3-BF7F-E65F7949824B}"/>
    <cellStyle name="20% - Accent3 20 2 3" xfId="2168" xr:uid="{361B2549-FBE4-4B23-AB6C-81B8CA763C2A}"/>
    <cellStyle name="20% - Accent3 20 3" xfId="2169" xr:uid="{1E921932-737C-4D0A-A415-834D26D24769}"/>
    <cellStyle name="20% - Accent3 20 4" xfId="2170" xr:uid="{0ED1C808-0D1B-43ED-B152-88F5BDE45251}"/>
    <cellStyle name="20% - Accent3 20 5" xfId="2171" xr:uid="{5D6A99AB-529A-409D-AA51-755273CE3EC8}"/>
    <cellStyle name="20% - Accent3 20 6" xfId="2172" xr:uid="{99E19486-5EB3-4677-88A8-B0B03C84FD5A}"/>
    <cellStyle name="20% - Accent3 21" xfId="2173" xr:uid="{F7C5A7A2-A1DF-4835-9620-3A20866E587C}"/>
    <cellStyle name="20% - Accent3 21 2" xfId="2174" xr:uid="{097CB916-584A-4E84-BD31-49F9FCBFA3DD}"/>
    <cellStyle name="20% - Accent3 21 2 2" xfId="2175" xr:uid="{C7C78601-E35F-4538-B444-0E8C40DA9583}"/>
    <cellStyle name="20% - Accent3 21 2 3" xfId="2176" xr:uid="{166D5891-E54C-49F1-ABEA-A8BDA8F9088E}"/>
    <cellStyle name="20% - Accent3 21 3" xfId="2177" xr:uid="{DB44CC8E-B46E-4EFF-97E0-A37029CE51B1}"/>
    <cellStyle name="20% - Accent3 21 4" xfId="2178" xr:uid="{13D80BAB-9F7E-425B-ADC0-6D3A96DFD69B}"/>
    <cellStyle name="20% - Accent3 21 5" xfId="2179" xr:uid="{D2B4C2C3-3B27-47A3-9CCE-E4C8465C5F53}"/>
    <cellStyle name="20% - Accent3 21 6" xfId="2180" xr:uid="{DC51E01F-FA2D-4A53-B3F6-FEF5B9E86890}"/>
    <cellStyle name="20% - Accent3 22" xfId="2181" xr:uid="{0D80D934-9F56-4888-B5F3-D6C104D7C553}"/>
    <cellStyle name="20% - Accent3 22 2" xfId="2182" xr:uid="{22AAC4C2-A3B6-4DFD-8161-7EE6A2339152}"/>
    <cellStyle name="20% - Accent3 22 2 2" xfId="2183" xr:uid="{86A39FE0-DEF2-4392-9EAB-11A64A92869D}"/>
    <cellStyle name="20% - Accent3 22 2 3" xfId="2184" xr:uid="{F537602C-485E-4ECC-9CC9-1190EE649AA7}"/>
    <cellStyle name="20% - Accent3 22 3" xfId="2185" xr:uid="{6D01A0EB-96AE-4C1A-B14A-BF404C37499D}"/>
    <cellStyle name="20% - Accent3 22 3 2" xfId="2186" xr:uid="{98610379-EC70-4D91-A55C-719D498DAFBD}"/>
    <cellStyle name="20% - Accent3 22 3 3" xfId="2187" xr:uid="{561E04A8-E8F0-4143-85A3-9256B9C06222}"/>
    <cellStyle name="20% - Accent3 22 3 4" xfId="2188" xr:uid="{F14DD4D9-BE04-4CB3-B948-AA82BD025732}"/>
    <cellStyle name="20% - Accent3 22 4" xfId="2189" xr:uid="{6487B86C-CFC7-45B3-8A8E-1A22FAC4BF2F}"/>
    <cellStyle name="20% - Accent3 22 5" xfId="2190" xr:uid="{29E316CC-03BE-4AB8-8B2F-A07F4694B8C1}"/>
    <cellStyle name="20% - Accent3 23" xfId="2191" xr:uid="{B37A303A-DA0A-46EC-B3EC-1A2209584DDC}"/>
    <cellStyle name="20% - Accent3 23 2" xfId="2192" xr:uid="{39124382-1F30-4B8E-BC30-63DBE1E9B410}"/>
    <cellStyle name="20% - Accent3 23 2 2" xfId="2193" xr:uid="{AF0C18D2-BF92-49AB-83F9-DA64192903EE}"/>
    <cellStyle name="20% - Accent3 23 2 2 2" xfId="2194" xr:uid="{F81F7628-6BB0-4D4E-AC8B-B68170432A93}"/>
    <cellStyle name="20% - Accent3 23 2 2 3" xfId="2195" xr:uid="{48349B17-F043-4B5A-A49C-E9FFB5ECB7A6}"/>
    <cellStyle name="20% - Accent3 23 2 3" xfId="2196" xr:uid="{0398840A-CE71-4D2D-B27C-4F7C3C7ECD09}"/>
    <cellStyle name="20% - Accent3 23 3" xfId="2197" xr:uid="{B08B14D5-5FEA-48E3-8DFE-4463D3380CBF}"/>
    <cellStyle name="20% - Accent3 23 4" xfId="2198" xr:uid="{B75CE8EF-165F-4F4D-83CE-2EA993459046}"/>
    <cellStyle name="20% - Accent3 24" xfId="2199" xr:uid="{3456449A-7F2A-4F8A-A27E-A22FAA45FDE3}"/>
    <cellStyle name="20% - Accent3 24 2" xfId="2200" xr:uid="{8C0F44A5-5AD1-4D36-B165-6736B3F7C6ED}"/>
    <cellStyle name="20% - Accent3 24 2 2" xfId="2201" xr:uid="{71F795F6-BE95-4283-8271-C15CF33F55E9}"/>
    <cellStyle name="20% - Accent3 24 2 2 2" xfId="2202" xr:uid="{9A4B610D-FA3E-493D-9D95-74B5642BC5E1}"/>
    <cellStyle name="20% - Accent3 24 2 3" xfId="2203" xr:uid="{825642A7-467D-4A49-B08C-52BC5547E1D8}"/>
    <cellStyle name="20% - Accent3 24 3" xfId="2204" xr:uid="{CDF26836-CB1B-4D86-829D-29568A2DFE3B}"/>
    <cellStyle name="20% - Accent3 24 4" xfId="2205" xr:uid="{2EA5CD45-1E66-48C9-B863-1070619C0040}"/>
    <cellStyle name="20% - Accent3 25" xfId="2206" xr:uid="{BB6A2E2A-36C8-4152-A0F4-BEC49E325B0E}"/>
    <cellStyle name="20% - Accent3 25 2" xfId="2207" xr:uid="{E1F77C87-E2EB-4515-8407-DF9DF4FD24C5}"/>
    <cellStyle name="20% - Accent3 25 2 2" xfId="2208" xr:uid="{D4729BC9-6307-457C-99AF-2CC4C38004D0}"/>
    <cellStyle name="20% - Accent3 25 3" xfId="2209" xr:uid="{810A9866-7060-4DCB-B3AA-EA0AC6FBD8C9}"/>
    <cellStyle name="20% - Accent3 25 4" xfId="2210" xr:uid="{E765980B-707F-4ACD-8580-A85EF08EE429}"/>
    <cellStyle name="20% - Accent3 26" xfId="2211" xr:uid="{D8751DF7-F47D-411C-A873-2963D0F25D1D}"/>
    <cellStyle name="20% - Accent3 26 2" xfId="2212" xr:uid="{B80AF153-3F9E-4265-8A27-65F8836032DD}"/>
    <cellStyle name="20% - Accent3 26 2 2" xfId="2213" xr:uid="{EFD35C90-0C3F-4114-976E-1D381D727B6C}"/>
    <cellStyle name="20% - Accent3 26 3" xfId="2214" xr:uid="{5DC587C6-F0A9-4FC0-B0F0-727C7B08A4BA}"/>
    <cellStyle name="20% - Accent3 26 4" xfId="2215" xr:uid="{BBA0F82D-E9D3-4E87-849E-1B6566FF2B74}"/>
    <cellStyle name="20% - Accent3 27" xfId="2216" xr:uid="{EF668E15-1D04-4A66-899B-3246474FAB95}"/>
    <cellStyle name="20% - Accent3 27 2" xfId="2217" xr:uid="{DDA5C3B9-E53A-4C3F-87B9-6DBF78DF242A}"/>
    <cellStyle name="20% - Accent3 27 2 2" xfId="2218" xr:uid="{A16ADB0B-8569-4911-8E68-5F1EA51AF347}"/>
    <cellStyle name="20% - Accent3 27 3" xfId="2219" xr:uid="{E1D50BC3-CF43-48CB-86A6-12797421A419}"/>
    <cellStyle name="20% - Accent3 27 4" xfId="2220" xr:uid="{B6A3F338-4A98-4C31-8A6C-DEF476200E7D}"/>
    <cellStyle name="20% - Accent3 28" xfId="2221" xr:uid="{7C8A8812-EDCE-4650-8B62-3A1A3D9BE87A}"/>
    <cellStyle name="20% - Accent3 29" xfId="2222" xr:uid="{FA6EC78B-5219-4189-A153-B4C821259810}"/>
    <cellStyle name="20% - Accent3 29 2" xfId="2223" xr:uid="{1F4DC6B8-DAF7-46B5-B95F-E05B81F9FB13}"/>
    <cellStyle name="20% - Accent3 29 2 2" xfId="2224" xr:uid="{F1CFFF3C-1637-40C4-A827-762637CC3DAB}"/>
    <cellStyle name="20% - Accent3 29 3" xfId="2225" xr:uid="{1797B3D6-EAFA-4DC4-9D96-C8F522AF3630}"/>
    <cellStyle name="20% - Accent3 29 4" xfId="2226" xr:uid="{B6E21486-FFFF-455E-8738-49B345E6180E}"/>
    <cellStyle name="20% - Accent3 3" xfId="2227" xr:uid="{C23B4E8A-FE8B-4A64-A18D-D416D54B4271}"/>
    <cellStyle name="20% - Accent3 3 2" xfId="2228" xr:uid="{19CCB011-67CA-452D-95AB-1C05D1055802}"/>
    <cellStyle name="20% - Accent3 3 2 2" xfId="2229" xr:uid="{2F60B19C-FF48-45EE-8952-486687E9B6C4}"/>
    <cellStyle name="20% - Accent3 3 2 2 2" xfId="2230" xr:uid="{EDA5407C-ACDE-4F88-B4FA-E3784ED7F516}"/>
    <cellStyle name="20% - Accent3 3 2 2 2 2" xfId="2231" xr:uid="{D6402B45-5C3B-4677-BF14-9D1EA9BE85B8}"/>
    <cellStyle name="20% - Accent3 3 2 2 3" xfId="2232" xr:uid="{FA808164-371B-41DC-9072-71A707A71769}"/>
    <cellStyle name="20% - Accent3 3 2 2 4" xfId="2233" xr:uid="{D59F30F0-F247-43F1-B28F-5E4F36F1C0E7}"/>
    <cellStyle name="20% - Accent3 3 2 3" xfId="2234" xr:uid="{82996F5B-8CE0-4F7C-829C-1380183B5511}"/>
    <cellStyle name="20% - Accent3 3 2 4" xfId="2235" xr:uid="{7638706A-DA26-4845-88D5-0FC43C3B9692}"/>
    <cellStyle name="20% - Accent3 3 3" xfId="2236" xr:uid="{5CB6D4E1-1890-4B22-8FF8-90F72AB80B33}"/>
    <cellStyle name="20% - Accent3 3 3 2" xfId="2237" xr:uid="{B9255FD3-4E50-4E9F-A18F-BB1D6D7D65D7}"/>
    <cellStyle name="20% - Accent3 3 3 2 2" xfId="2238" xr:uid="{6B2907C6-099C-4E47-9DBC-E251EC7BC5F9}"/>
    <cellStyle name="20% - Accent3 3 3 2 3" xfId="2239" xr:uid="{98F38E7D-97B7-45C6-ABAC-5500A8AB6DBC}"/>
    <cellStyle name="20% - Accent3 3 3 3" xfId="2240" xr:uid="{F14D50C1-C060-4777-B218-E4CCE71F96A1}"/>
    <cellStyle name="20% - Accent3 3 3 3 2" xfId="2241" xr:uid="{E144CB52-3122-49D3-9FAE-4D499A67B0D0}"/>
    <cellStyle name="20% - Accent3 3 3 4" xfId="2242" xr:uid="{19E17518-489A-440C-94B7-555FF83287A4}"/>
    <cellStyle name="20% - Accent3 3 4" xfId="2243" xr:uid="{0A92E6C4-2801-4311-95BD-A5314AFD8E57}"/>
    <cellStyle name="20% - Accent3 3 4 2" xfId="2244" xr:uid="{BB3FAC60-879A-48BB-ADF5-475D430DA91B}"/>
    <cellStyle name="20% - Accent3 3 4 3" xfId="2245" xr:uid="{01E2C93C-23C7-4DB1-A134-AF229FEDDCA7}"/>
    <cellStyle name="20% - Accent3 3 5" xfId="2246" xr:uid="{19D4AFF4-7DF1-406E-AA18-CD3CDB231A23}"/>
    <cellStyle name="20% - Accent3 3 6" xfId="2247" xr:uid="{0EA46CDA-4E82-4B66-8112-18C3C8874801}"/>
    <cellStyle name="20% - Accent3 3 7" xfId="2248" xr:uid="{3D10FC68-47A7-44E8-A103-D87A99D4C456}"/>
    <cellStyle name="20% - Accent3 30" xfId="2249" xr:uid="{24D8FAA4-BB8B-472C-B132-D4CA0E2A319F}"/>
    <cellStyle name="20% - Accent3 30 2" xfId="2250" xr:uid="{DA1AB030-711A-4671-A819-15BD224FA38F}"/>
    <cellStyle name="20% - Accent3 30 2 2" xfId="2251" xr:uid="{E2B44944-614E-4C51-B871-BC47D1831013}"/>
    <cellStyle name="20% - Accent3 30 3" xfId="2252" xr:uid="{9AE20D73-957C-4BA5-A3E8-AC6045C58252}"/>
    <cellStyle name="20% - Accent3 30 4" xfId="2253" xr:uid="{41964041-28C6-4693-B410-B05F374FF45A}"/>
    <cellStyle name="20% - Accent3 31" xfId="2254" xr:uid="{3398BB52-8EE4-44E9-94D7-4E78B19B4215}"/>
    <cellStyle name="20% - Accent3 31 2" xfId="2255" xr:uid="{2BA0B12D-FACD-454B-89DE-71DB8411D5EA}"/>
    <cellStyle name="20% - Accent3 31 2 2" xfId="2256" xr:uid="{F950BEB9-9E4A-4D61-94C5-5DA26CBAAD90}"/>
    <cellStyle name="20% - Accent3 31 3" xfId="2257" xr:uid="{426EF4FA-E535-4E82-9D49-6FEA41D0C31A}"/>
    <cellStyle name="20% - Accent3 31 4" xfId="2258" xr:uid="{FB88604C-F071-4A2A-AB19-8ED48C9B1495}"/>
    <cellStyle name="20% - Accent3 32" xfId="2259" xr:uid="{D9682244-066A-446E-B933-0235B04A9BE0}"/>
    <cellStyle name="20% - Accent3 32 2" xfId="2260" xr:uid="{FEAD39F3-DAD7-4EF3-85AA-1E61730EED95}"/>
    <cellStyle name="20% - Accent3 32 2 2" xfId="2261" xr:uid="{7EC376DD-4319-4424-B8D7-C61A749A6F64}"/>
    <cellStyle name="20% - Accent3 32 3" xfId="2262" xr:uid="{2E4F412A-C2D5-4920-8B77-3D4F7A0EA583}"/>
    <cellStyle name="20% - Accent3 32 4" xfId="2263" xr:uid="{3668E9AF-C7D0-47D1-9AE8-C24E1317B5E9}"/>
    <cellStyle name="20% - Accent3 33" xfId="2264" xr:uid="{9D6AAD55-E54C-4EE7-8546-B41BE1863312}"/>
    <cellStyle name="20% - Accent3 33 2" xfId="2265" xr:uid="{1ED4AA9A-DC53-4813-BCFC-4FDF3B7588DE}"/>
    <cellStyle name="20% - Accent3 33 2 2" xfId="2266" xr:uid="{DD2DF7F2-AFB9-4DA8-9A76-9F0AC1064849}"/>
    <cellStyle name="20% - Accent3 33 3" xfId="2267" xr:uid="{7B05CF91-DF5B-4CC8-98A6-E95D0B66576D}"/>
    <cellStyle name="20% - Accent3 34" xfId="2268" xr:uid="{2E2536E0-1FE5-4FC3-A73E-52BCD0D8D473}"/>
    <cellStyle name="20% - Accent3 34 2" xfId="2269" xr:uid="{0948DC76-12E8-46B4-9A7E-AFDEB6BB0792}"/>
    <cellStyle name="20% - Accent3 34 2 2" xfId="2270" xr:uid="{9D7B560F-1406-4C20-91A3-CF77F9C59C36}"/>
    <cellStyle name="20% - Accent3 34 3" xfId="2271" xr:uid="{3A94B23D-357D-46A4-850D-0F7AA80A1FA9}"/>
    <cellStyle name="20% - Accent3 35" xfId="2272" xr:uid="{53EB8FE7-7D90-41CD-9CF9-795D611C3CA9}"/>
    <cellStyle name="20% - Accent3 35 2" xfId="2273" xr:uid="{4B0F8169-EF1C-474D-861A-7CE5F24F63F3}"/>
    <cellStyle name="20% - Accent3 35 3" xfId="2274" xr:uid="{E1ECF01B-7305-48D2-B33B-29FD2D6B4293}"/>
    <cellStyle name="20% - Accent3 36" xfId="2275" xr:uid="{6D8EE470-6654-4307-82F6-54C9C2649B37}"/>
    <cellStyle name="20% - Accent3 36 2" xfId="2276" xr:uid="{2C784B54-2FE8-4C6B-8E37-A490F717B5FB}"/>
    <cellStyle name="20% - Accent3 37" xfId="2277" xr:uid="{2C744990-6535-4EF7-84EA-447474F75F8E}"/>
    <cellStyle name="20% - Accent3 38" xfId="2278" xr:uid="{54975EEA-9479-47F7-9952-E34000C8C60D}"/>
    <cellStyle name="20% - Accent3 39" xfId="2279" xr:uid="{264AB8E7-4412-453E-9859-35C03C91EC9C}"/>
    <cellStyle name="20% - Accent3 4" xfId="2280" xr:uid="{CC1533DF-ECE2-47B9-951B-23C31C1CBC0F}"/>
    <cellStyle name="20% - Accent3 4 2" xfId="2281" xr:uid="{AE45E5B6-15BB-4CAD-9BB6-F42409643ED5}"/>
    <cellStyle name="20% - Accent3 4 2 2" xfId="2282" xr:uid="{93E7D86D-3A5A-433E-A764-FFDB5EA268A8}"/>
    <cellStyle name="20% - Accent3 4 2 2 2" xfId="2283" xr:uid="{F14BAE0B-978B-4F37-B44F-0C43D8DEA5FB}"/>
    <cellStyle name="20% - Accent3 4 2 2 2 2" xfId="2284" xr:uid="{FD5551A8-93A0-423C-9C35-D2F57C4010D2}"/>
    <cellStyle name="20% - Accent3 4 2 2 2 3" xfId="2285" xr:uid="{C415C7EF-CED4-4361-A17F-FABDA6A87682}"/>
    <cellStyle name="20% - Accent3 4 2 2 2 4" xfId="2286" xr:uid="{F4059FAE-8B72-4ED1-805D-31DC144FC43E}"/>
    <cellStyle name="20% - Accent3 4 2 2 3" xfId="2287" xr:uid="{623B3BC3-D0D0-46D3-8014-5EBAEE554CE4}"/>
    <cellStyle name="20% - Accent3 4 2 2 3 2" xfId="2288" xr:uid="{AB834A6F-D7C1-4E0D-8501-B317F8A51336}"/>
    <cellStyle name="20% - Accent3 4 2 2 4" xfId="2289" xr:uid="{EDB92253-5216-4726-87D0-70448BBA4E02}"/>
    <cellStyle name="20% - Accent3 4 2 2 5" xfId="2290" xr:uid="{0A2C1205-2C29-48CD-96EA-AE9D2E6BD785}"/>
    <cellStyle name="20% - Accent3 4 2 2 6" xfId="2291" xr:uid="{2A017323-B6F2-4A69-87F1-BB8EA0608352}"/>
    <cellStyle name="20% - Accent3 4 2 2 7" xfId="2292" xr:uid="{291354F4-8233-4A28-A86F-19E85B8D6F6A}"/>
    <cellStyle name="20% - Accent3 4 2 3" xfId="2293" xr:uid="{F3E2BDA2-DD0B-49F5-BAA4-C6458FD62761}"/>
    <cellStyle name="20% - Accent3 4 2 3 2" xfId="2294" xr:uid="{E61E74DC-5392-4E25-BC13-6D473BBAF8D6}"/>
    <cellStyle name="20% - Accent3 4 2 3 3" xfId="2295" xr:uid="{09B8321C-54F0-4533-A7C4-758E7B29EFB5}"/>
    <cellStyle name="20% - Accent3 4 2 3 4" xfId="2296" xr:uid="{AC90F2ED-D812-4D59-BF25-F67189B32F9E}"/>
    <cellStyle name="20% - Accent3 4 2 3 5" xfId="2297" xr:uid="{82C668E6-5EAF-4D03-BE9A-8ED9A693AAFA}"/>
    <cellStyle name="20% - Accent3 4 2 4" xfId="2298" xr:uid="{0D5CFCF5-6E22-4D6B-8DCB-EEFC33430824}"/>
    <cellStyle name="20% - Accent3 4 2 4 2" xfId="2299" xr:uid="{DB409158-A701-4110-80B0-EE0D76D50DC1}"/>
    <cellStyle name="20% - Accent3 4 2 5" xfId="2300" xr:uid="{30BAB58A-FCBA-44A4-A48B-B4A8587D89A6}"/>
    <cellStyle name="20% - Accent3 4 2 6" xfId="2301" xr:uid="{1AEA64D7-895A-4E4D-B6CA-37E736140A5F}"/>
    <cellStyle name="20% - Accent3 4 2 7" xfId="2302" xr:uid="{93EC27A1-27F9-4574-9852-31515A7940C0}"/>
    <cellStyle name="20% - Accent3 4 3" xfId="2303" xr:uid="{4FD41804-2248-418D-956B-DEBCB2FD3B2E}"/>
    <cellStyle name="20% - Accent3 4 3 2" xfId="2304" xr:uid="{44E9FD86-A485-4B58-B620-35A8A2FAF3F8}"/>
    <cellStyle name="20% - Accent3 4 3 2 2" xfId="2305" xr:uid="{DADFEB3B-8388-4764-B946-EEF4DCB1508D}"/>
    <cellStyle name="20% - Accent3 4 3 2 3" xfId="2306" xr:uid="{E04D955D-00DC-4A4B-B0C5-8B46B5ACF15D}"/>
    <cellStyle name="20% - Accent3 4 3 2 4" xfId="2307" xr:uid="{02E28129-D2E8-4F77-B1FA-87DC22830AFD}"/>
    <cellStyle name="20% - Accent3 4 3 3" xfId="2308" xr:uid="{6C893B5F-0E17-4E7F-8447-1E6144628188}"/>
    <cellStyle name="20% - Accent3 4 3 3 2" xfId="2309" xr:uid="{C15324E9-E6AE-47B6-ADC0-EDEE0CDB4672}"/>
    <cellStyle name="20% - Accent3 4 3 4" xfId="2310" xr:uid="{364A4332-E904-4B4D-AA18-85B9870377B3}"/>
    <cellStyle name="20% - Accent3 4 3 5" xfId="2311" xr:uid="{D171459F-F735-4172-87DD-A344A73362F0}"/>
    <cellStyle name="20% - Accent3 4 3 6" xfId="2312" xr:uid="{810C3BE9-4E93-4634-8704-E1C2861A245E}"/>
    <cellStyle name="20% - Accent3 4 3 7" xfId="2313" xr:uid="{EABDB4FA-9E0C-4A62-9489-4BD18EF2736D}"/>
    <cellStyle name="20% - Accent3 4 4" xfId="2314" xr:uid="{28AD30CB-4722-4A56-891B-138F0A3AF605}"/>
    <cellStyle name="20% - Accent3 4 4 2" xfId="2315" xr:uid="{84A479CE-7266-4195-917B-54526D1E4BD9}"/>
    <cellStyle name="20% - Accent3 4 4 2 2" xfId="2316" xr:uid="{816C7891-E623-4979-8D51-18DB83ACDBCC}"/>
    <cellStyle name="20% - Accent3 4 4 2 3" xfId="2317" xr:uid="{A0C84C3F-2D07-4E8E-9D63-DA2B5A092C9F}"/>
    <cellStyle name="20% - Accent3 4 4 3" xfId="2318" xr:uid="{9E226626-177E-4B52-94BE-E605C60AB2F0}"/>
    <cellStyle name="20% - Accent3 4 4 4" xfId="2319" xr:uid="{7A7BD30F-DFF4-4B34-AF3E-414535E723BC}"/>
    <cellStyle name="20% - Accent3 4 4 5" xfId="2320" xr:uid="{4D317E9B-C0AD-4D21-A8CC-175073568C4B}"/>
    <cellStyle name="20% - Accent3 4 4 6" xfId="2321" xr:uid="{28860C99-860E-423E-B165-A7C3A999102C}"/>
    <cellStyle name="20% - Accent3 4 5" xfId="2322" xr:uid="{FCF40524-8074-4EBF-8D6F-79D512C2F298}"/>
    <cellStyle name="20% - Accent3 4 5 2" xfId="2323" xr:uid="{B1CCEA9C-C0F3-49BF-B24B-891FF525DD59}"/>
    <cellStyle name="20% - Accent3 4 5 3" xfId="2324" xr:uid="{6546A18D-43BA-439B-884F-5114E9E3D005}"/>
    <cellStyle name="20% - Accent3 4 5 4" xfId="2325" xr:uid="{F1F7931A-7CBF-451D-98F9-1B99B082735D}"/>
    <cellStyle name="20% - Accent3 4 5 5" xfId="2326" xr:uid="{B520D4E6-7A08-41F8-BC7A-A595A79BB5C5}"/>
    <cellStyle name="20% - Accent3 4 6" xfId="2327" xr:uid="{FA03D4CC-3BEB-479B-B965-F12B7F791602}"/>
    <cellStyle name="20% - Accent3 4 6 2" xfId="2328" xr:uid="{C5D24EB8-3CDA-44D8-8736-5484A2107459}"/>
    <cellStyle name="20% - Accent3 4 7" xfId="2329" xr:uid="{D610AD2C-FA65-43CB-BD68-F8191D2E6055}"/>
    <cellStyle name="20% - Accent3 4 8" xfId="2330" xr:uid="{91B9DCFB-9C9E-4A29-B311-243DE5EA9AF6}"/>
    <cellStyle name="20% - Accent3 40" xfId="3486" xr:uid="{F2A4E636-9F30-4FE0-9ABD-DC1A4B6A4C43}"/>
    <cellStyle name="20% - Accent3 41" xfId="3589" xr:uid="{9C2E1011-8AF6-41C6-8DAB-CF52ECAF2CAB}"/>
    <cellStyle name="20% - Accent3 41 2" xfId="3708" xr:uid="{B3311C00-5616-466E-B062-7366B15030E5}"/>
    <cellStyle name="20% - Accent3 41 2 2" xfId="3963" xr:uid="{03B582D5-FD58-4B6C-9652-B51BE3206B5B}"/>
    <cellStyle name="20% - Accent3 41 2 2 2" xfId="4413" xr:uid="{AD134082-7932-4391-A58B-6B339C76EF6D}"/>
    <cellStyle name="20% - Accent3 41 2 2 2 2" xfId="5246" xr:uid="{52484CD2-752D-4D70-B441-BB4876F2B04E}"/>
    <cellStyle name="20% - Accent3 41 2 2 3" xfId="4831" xr:uid="{4A77ED58-0E80-48E0-9A47-161C022D7944}"/>
    <cellStyle name="20% - Accent3 41 2 3" xfId="4168" xr:uid="{DA64382E-508F-4158-8966-EB0F28A9AC70}"/>
    <cellStyle name="20% - Accent3 41 2 3 2" xfId="5006" xr:uid="{2E65CC57-4332-4B54-AE45-AD269C26AB64}"/>
    <cellStyle name="20% - Accent3 41 2 4" xfId="4591" xr:uid="{6E347202-2286-4945-98E2-CB2F2F041733}"/>
    <cellStyle name="20% - Accent3 41 3" xfId="3767" xr:uid="{1DC40E8B-F5C4-4566-8F4A-4FE8290284CF}"/>
    <cellStyle name="20% - Accent3 41 3 2" xfId="4022" xr:uid="{086A3879-CD3B-46E1-9688-E312763F198E}"/>
    <cellStyle name="20% - Accent3 41 3 2 2" xfId="4472" xr:uid="{EBF4D196-C214-42AE-A1B9-28112B7BA5C3}"/>
    <cellStyle name="20% - Accent3 41 3 2 2 2" xfId="5305" xr:uid="{BAB38EE9-5EE8-4B3E-A493-57BDA3165C62}"/>
    <cellStyle name="20% - Accent3 41 3 2 3" xfId="4890" xr:uid="{DD7A0A11-85CE-4C67-90FA-B667D3011D1F}"/>
    <cellStyle name="20% - Accent3 41 3 3" xfId="4227" xr:uid="{DAF0D3E6-3407-43F7-8670-E05ECEE7352C}"/>
    <cellStyle name="20% - Accent3 41 3 3 2" xfId="5065" xr:uid="{E7311143-42F8-4384-B39B-8D00986CB846}"/>
    <cellStyle name="20% - Accent3 41 3 4" xfId="4650" xr:uid="{E0733896-5734-46B7-A537-495F0F681EAE}"/>
    <cellStyle name="20% - Accent3 41 4" xfId="3645" xr:uid="{74188131-908D-400B-A5C6-EC792FFDECAF}"/>
    <cellStyle name="20% - Accent3 41 4 2" xfId="3902" xr:uid="{558C501E-C515-467F-ACB1-52DB217CA108}"/>
    <cellStyle name="20% - Accent3 41 4 2 2" xfId="5185" xr:uid="{F444F517-6712-49D0-8575-9E0C2B50568B}"/>
    <cellStyle name="20% - Accent3 41 4 3" xfId="4352" xr:uid="{50FCD92D-197E-459F-A2B8-46C9E42611EB}"/>
    <cellStyle name="20% - Accent3 41 4 4" xfId="4770" xr:uid="{3BB87CA7-CA5E-494A-9662-FAEA0722ECD4}"/>
    <cellStyle name="20% - Accent3 41 5" xfId="3846" xr:uid="{ED754AB6-ED66-4F50-82E3-507771C1C0FD}"/>
    <cellStyle name="20% - Accent3 41 5 2" xfId="4296" xr:uid="{D240356E-04A9-4C53-8548-5CE54C0A457D}"/>
    <cellStyle name="20% - Accent3 41 5 2 2" xfId="5129" xr:uid="{CB864A22-DDE0-40C4-88EA-45D9E170B1E2}"/>
    <cellStyle name="20% - Accent3 41 5 3" xfId="4714" xr:uid="{472D7FEF-4F13-4753-ADA5-5667F0259EE6}"/>
    <cellStyle name="20% - Accent3 41 6" xfId="4107" xr:uid="{98A876A5-2D4D-4E6C-9B3F-A1468C8CE336}"/>
    <cellStyle name="20% - Accent3 41 6 2" xfId="4945" xr:uid="{4DF7B493-F166-4586-826C-64F15E34BFAD}"/>
    <cellStyle name="20% - Accent3 41 7" xfId="4530" xr:uid="{357EFCD6-18BE-4B6A-965C-7F98CAE668E9}"/>
    <cellStyle name="20% - Accent3 42" xfId="3610" xr:uid="{9DA85466-EE6F-4625-8A69-001944850CCF}"/>
    <cellStyle name="20% - Accent3 42 2" xfId="3729" xr:uid="{515461B7-1929-4D76-9EC4-D18E8C2A2E63}"/>
    <cellStyle name="20% - Accent3 42 2 2" xfId="3984" xr:uid="{55B6478B-8078-4CF2-B12C-B5E9B3941691}"/>
    <cellStyle name="20% - Accent3 42 2 2 2" xfId="4434" xr:uid="{5CBFD074-0CCD-4326-BB71-27434FDFD6EE}"/>
    <cellStyle name="20% - Accent3 42 2 2 2 2" xfId="5267" xr:uid="{3C856D54-5466-4225-94D2-881566B3969C}"/>
    <cellStyle name="20% - Accent3 42 2 2 3" xfId="4852" xr:uid="{F3478AC6-FA84-493A-A66F-369E0D6B1F68}"/>
    <cellStyle name="20% - Accent3 42 2 3" xfId="4189" xr:uid="{07DAD164-67FF-4C71-912C-7AF5092698CA}"/>
    <cellStyle name="20% - Accent3 42 2 3 2" xfId="5027" xr:uid="{67BB7C9E-0CBD-454E-B872-A686F3385CD2}"/>
    <cellStyle name="20% - Accent3 42 2 4" xfId="4612" xr:uid="{D233380B-F47C-4053-A6E2-4F3EEC40F017}"/>
    <cellStyle name="20% - Accent3 42 3" xfId="3788" xr:uid="{28ADF087-0FCC-4F22-AC35-F37B7E886F22}"/>
    <cellStyle name="20% - Accent3 42 3 2" xfId="4043" xr:uid="{C5640AE9-31A4-451B-ADA4-6459EEDC039C}"/>
    <cellStyle name="20% - Accent3 42 3 2 2" xfId="4493" xr:uid="{CEF82FF0-50BC-4FB8-AAE0-3EBF93B24C04}"/>
    <cellStyle name="20% - Accent3 42 3 2 2 2" xfId="5326" xr:uid="{F88B01DE-D9F0-4F5E-A7AD-578452C76699}"/>
    <cellStyle name="20% - Accent3 42 3 2 3" xfId="4911" xr:uid="{ED7AF597-5560-4E0B-8105-01B42E8ED357}"/>
    <cellStyle name="20% - Accent3 42 3 3" xfId="4248" xr:uid="{C5FE6695-1093-4E36-80C8-243A903CA696}"/>
    <cellStyle name="20% - Accent3 42 3 3 2" xfId="5086" xr:uid="{433DF92A-672F-46AA-BC77-FB05753BFBD8}"/>
    <cellStyle name="20% - Accent3 42 3 4" xfId="4671" xr:uid="{9E208734-D625-48F6-A5F3-FCCB617F3C04}"/>
    <cellStyle name="20% - Accent3 42 4" xfId="3666" xr:uid="{4B8635E0-816B-40BC-A6E6-D6D9BE50C698}"/>
    <cellStyle name="20% - Accent3 42 4 2" xfId="3923" xr:uid="{471CC0D5-1057-4BAB-806F-67F726F3884D}"/>
    <cellStyle name="20% - Accent3 42 4 2 2" xfId="5206" xr:uid="{7AF2A9A5-AB66-497E-B9A3-5556A4986CEB}"/>
    <cellStyle name="20% - Accent3 42 4 3" xfId="4373" xr:uid="{942DADA4-E72B-45AB-9C74-24573D687289}"/>
    <cellStyle name="20% - Accent3 42 4 4" xfId="4791" xr:uid="{DDD77930-7DC6-440B-B1B7-5670552BDC3C}"/>
    <cellStyle name="20% - Accent3 42 5" xfId="3867" xr:uid="{A3C2038C-D275-4192-A8F8-17F96D43E974}"/>
    <cellStyle name="20% - Accent3 42 5 2" xfId="4317" xr:uid="{26105653-5760-4950-BF84-6EFAA001F36B}"/>
    <cellStyle name="20% - Accent3 42 5 2 2" xfId="5150" xr:uid="{B30A4F4B-6069-4E6A-ADDE-4528CC94B139}"/>
    <cellStyle name="20% - Accent3 42 5 3" xfId="4735" xr:uid="{E6F23D01-7280-4252-B508-76C6FD42B3B0}"/>
    <cellStyle name="20% - Accent3 42 6" xfId="4128" xr:uid="{602F9024-BA7D-4A58-BC66-697454EDB115}"/>
    <cellStyle name="20% - Accent3 42 6 2" xfId="4966" xr:uid="{C485A341-1A9B-4782-BE32-8EDF43FC81F1}"/>
    <cellStyle name="20% - Accent3 42 7" xfId="4551" xr:uid="{32BBA973-39A0-47DB-A53D-708EA672ABE9}"/>
    <cellStyle name="20% - Accent3 43" xfId="3561" xr:uid="{13867879-5AF9-4A85-9387-4B4BF7B2949E}"/>
    <cellStyle name="20% - Accent3 43 2" xfId="3680" xr:uid="{04B71D3D-41E0-4DAE-9D4B-C3A80BF00249}"/>
    <cellStyle name="20% - Accent3 43 2 2" xfId="3937" xr:uid="{15FF33FB-AC26-4EE3-B699-5E21AEFBE482}"/>
    <cellStyle name="20% - Accent3 43 2 2 2" xfId="5220" xr:uid="{2408EF45-35CF-42DC-AE3F-8D09DC0FEFAD}"/>
    <cellStyle name="20% - Accent3 43 2 3" xfId="4387" xr:uid="{5F560BD5-60F3-47AE-8709-908EBEDD1BD3}"/>
    <cellStyle name="20% - Accent3 43 2 4" xfId="4805" xr:uid="{583563E2-866B-43F1-B284-B0065CAADC32}"/>
    <cellStyle name="20% - Accent3 43 3" xfId="3827" xr:uid="{08C67CFC-0ACD-456C-A913-4D2384C916C9}"/>
    <cellStyle name="20% - Accent3 43 3 2" xfId="4277" xr:uid="{C9C9704D-5FE0-49F0-BEA3-5ABD6410386B}"/>
    <cellStyle name="20% - Accent3 43 3 2 2" xfId="5110" xr:uid="{AAEB7EEF-B096-4E15-AC5C-80606EE898DD}"/>
    <cellStyle name="20% - Accent3 43 3 3" xfId="4695" xr:uid="{59E8B33C-F475-4800-AF4E-580D8820500D}"/>
    <cellStyle name="20% - Accent3 43 4" xfId="4142" xr:uid="{548F9A7D-E552-4210-8526-CA74C8E1EA4B}"/>
    <cellStyle name="20% - Accent3 43 4 2" xfId="4980" xr:uid="{74486F53-8596-4F02-B943-A9B78C8683A7}"/>
    <cellStyle name="20% - Accent3 43 5" xfId="4565" xr:uid="{6DE50EBB-A064-4104-8ACA-0B0EAB077030}"/>
    <cellStyle name="20% - Accent3 44" xfId="3748" xr:uid="{3D3844C4-B43C-4D7E-A0DA-FF4F48F1524F}"/>
    <cellStyle name="20% - Accent3 44 2" xfId="4003" xr:uid="{17C46AD6-69B8-449B-B305-58B9B11F9E2E}"/>
    <cellStyle name="20% - Accent3 44 2 2" xfId="4453" xr:uid="{F26604CE-8C58-4CAA-B5B7-7301A292D090}"/>
    <cellStyle name="20% - Accent3 44 2 2 2" xfId="5286" xr:uid="{515F1915-BC4C-4B28-BA34-D95AF44A4883}"/>
    <cellStyle name="20% - Accent3 44 2 3" xfId="4871" xr:uid="{8F5FD947-7854-40CE-9901-CBCC3F5F3E57}"/>
    <cellStyle name="20% - Accent3 44 3" xfId="4208" xr:uid="{D9CD4A14-7400-4D03-9CBB-5E871BB7896A}"/>
    <cellStyle name="20% - Accent3 44 3 2" xfId="5046" xr:uid="{CD6D786D-1064-4073-B808-ECE4F24EB06A}"/>
    <cellStyle name="20% - Accent3 44 4" xfId="4631" xr:uid="{41499625-845E-4A7F-AC09-B2614BCC5AE0}"/>
    <cellStyle name="20% - Accent3 45" xfId="3627" xr:uid="{BAB15930-6EFF-4A18-883C-E9CF35F1ED6D}"/>
    <cellStyle name="20% - Accent3 45 2" xfId="3884" xr:uid="{482F8494-B631-4444-9474-D2A49E149174}"/>
    <cellStyle name="20% - Accent3 45 2 2" xfId="5167" xr:uid="{D49D1E7D-4094-4FD5-8C68-720C88B456BD}"/>
    <cellStyle name="20% - Accent3 45 3" xfId="4334" xr:uid="{E4EA0C32-AA8A-4A43-8F87-B4376F43975F}"/>
    <cellStyle name="20% - Accent3 45 4" xfId="4752" xr:uid="{64F7A474-3293-4283-8807-3A1A14A47950}"/>
    <cellStyle name="20% - Accent3 46" xfId="4068" xr:uid="{ECEF0162-71B2-4C1D-A295-B391A8C63DE9}"/>
    <cellStyle name="20% - Accent3 46 2" xfId="4928" xr:uid="{DE5AE561-39F6-4E09-AAE7-BD41A476EBDC}"/>
    <cellStyle name="20% - Accent3 47" xfId="4090" xr:uid="{9FAA8F3C-D155-4783-B800-2E8EAF13B412}"/>
    <cellStyle name="20% - Accent3 48" xfId="4513" xr:uid="{C27FC85A-3E9F-4F19-855A-E4E9C30C5F4B}"/>
    <cellStyle name="20% - Accent3 49" xfId="6" xr:uid="{89C3CC8F-34D9-4B23-BF82-1CD94DCADCC5}"/>
    <cellStyle name="20% - Accent3 5" xfId="2331" xr:uid="{A7C4A154-6769-4E3D-AAF6-ABDC0A48ADD0}"/>
    <cellStyle name="20% - Accent3 5 2" xfId="2332" xr:uid="{0A1333D4-F416-4A0D-9539-F5302DDB3911}"/>
    <cellStyle name="20% - Accent3 5 2 2" xfId="2333" xr:uid="{15D3E4F8-937B-4334-A302-CD124B950006}"/>
    <cellStyle name="20% - Accent3 5 2 2 2" xfId="2334" xr:uid="{504E7ADA-89F7-4F60-8AA7-1BE974C1C924}"/>
    <cellStyle name="20% - Accent3 5 2 2 2 2" xfId="2335" xr:uid="{F8EA384E-5F1A-4A6C-9686-C2539C0FA18C}"/>
    <cellStyle name="20% - Accent3 5 2 2 2 3" xfId="2336" xr:uid="{37658602-306F-47BB-AA83-3356FC08242B}"/>
    <cellStyle name="20% - Accent3 5 2 2 3" xfId="2337" xr:uid="{79A894D0-B438-44B0-A2D6-A5AC3700F9F0}"/>
    <cellStyle name="20% - Accent3 5 2 2 4" xfId="2338" xr:uid="{7C0DFF9E-1454-479B-A706-4C79220E0D0B}"/>
    <cellStyle name="20% - Accent3 5 2 2 5" xfId="2339" xr:uid="{3C6FF768-7E93-448C-8C64-BBDA88CF15AC}"/>
    <cellStyle name="20% - Accent3 5 2 2 6" xfId="2340" xr:uid="{FC274134-A59C-4E16-B882-34B607FBC53E}"/>
    <cellStyle name="20% - Accent3 5 2 2 7" xfId="2341" xr:uid="{5755C805-8045-49BE-93EA-D71FA916FE2A}"/>
    <cellStyle name="20% - Accent3 5 2 3" xfId="2342" xr:uid="{6AC4E06E-D8FB-47ED-857F-1E5CFF9D28E1}"/>
    <cellStyle name="20% - Accent3 5 2 3 2" xfId="2343" xr:uid="{D4C8166A-7C66-4448-925C-0802B8A25BF6}"/>
    <cellStyle name="20% - Accent3 5 2 3 3" xfId="2344" xr:uid="{4B4DE699-3212-417B-A0ED-60AD719A8A4B}"/>
    <cellStyle name="20% - Accent3 5 2 3 4" xfId="2345" xr:uid="{D3C408F1-F35C-4F76-9BF0-935D5C091378}"/>
    <cellStyle name="20% - Accent3 5 2 3 5" xfId="2346" xr:uid="{85C00863-80CB-4F4A-995C-1E0A658BB489}"/>
    <cellStyle name="20% - Accent3 5 2 3 6" xfId="2347" xr:uid="{9248CA47-39C6-4A69-8A94-D5E1A153D5BF}"/>
    <cellStyle name="20% - Accent3 5 2 4" xfId="2348" xr:uid="{77DC18FD-5DD5-4EEC-A068-7A869E33DED3}"/>
    <cellStyle name="20% - Accent3 5 2 4 2" xfId="2349" xr:uid="{39E06595-2605-4B5C-86D6-105679D23F76}"/>
    <cellStyle name="20% - Accent3 5 2 5" xfId="2350" xr:uid="{4CAD76A5-9DFE-4412-B020-0B89FF2080D4}"/>
    <cellStyle name="20% - Accent3 5 2 6" xfId="2351" xr:uid="{989D7E93-DAD5-4BBD-AF82-FCC4791C5BDE}"/>
    <cellStyle name="20% - Accent3 5 2 7" xfId="2352" xr:uid="{D4BA17FF-7DC8-4F02-AA56-9EF02BE207D5}"/>
    <cellStyle name="20% - Accent3 5 2 8" xfId="2353" xr:uid="{B5674DEA-A054-48CC-833B-35ABCA7A6D83}"/>
    <cellStyle name="20% - Accent3 5 3" xfId="2354" xr:uid="{7497A61A-ED95-4282-86B9-89D54EC389AB}"/>
    <cellStyle name="20% - Accent3 5 3 2" xfId="2355" xr:uid="{0F6A4B6B-5F44-481F-9602-714E0F81E769}"/>
    <cellStyle name="20% - Accent3 5 3 2 2" xfId="2356" xr:uid="{1F930442-9FA1-4CE9-B508-3B71BC6C7F2D}"/>
    <cellStyle name="20% - Accent3 5 3 2 3" xfId="2357" xr:uid="{F4CE6BD8-134A-4B05-A8FD-157A9ADFE7FA}"/>
    <cellStyle name="20% - Accent3 5 3 2 4" xfId="2358" xr:uid="{CA13E9DC-DA9D-4369-AAB7-FF2DCCABEEA7}"/>
    <cellStyle name="20% - Accent3 5 3 3" xfId="2359" xr:uid="{B54A4C45-D8BF-42CE-835C-FCE533239B70}"/>
    <cellStyle name="20% - Accent3 5 3 3 2" xfId="2360" xr:uid="{D7ED45E5-5411-4524-9582-483EFF49995B}"/>
    <cellStyle name="20% - Accent3 5 3 4" xfId="2361" xr:uid="{365ACDE0-06E2-4FC5-B9FB-0EBD61C868DE}"/>
    <cellStyle name="20% - Accent3 5 3 5" xfId="2362" xr:uid="{1101D7F3-B72E-423C-8E26-DE497DE1F19A}"/>
    <cellStyle name="20% - Accent3 5 3 6" xfId="2363" xr:uid="{B0E8FD1F-DCCF-4B8B-8CCB-87E18C959C26}"/>
    <cellStyle name="20% - Accent3 5 3 7" xfId="2364" xr:uid="{55D8EA89-184B-4471-AD23-E4E81DCD875F}"/>
    <cellStyle name="20% - Accent3 5 4" xfId="2365" xr:uid="{6CCEAF40-6658-45A4-A286-35B1824E3894}"/>
    <cellStyle name="20% - Accent3 5 4 2" xfId="2366" xr:uid="{D3DCC13F-A4BC-443C-BC8E-672A932E4F12}"/>
    <cellStyle name="20% - Accent3 5 4 2 2" xfId="2367" xr:uid="{AAAFEFC1-19F5-4D4B-98E6-8D8DAB285CDF}"/>
    <cellStyle name="20% - Accent3 5 4 2 3" xfId="2368" xr:uid="{4ED41F18-2D70-49D0-A74D-B04ADFDAD25E}"/>
    <cellStyle name="20% - Accent3 5 4 3" xfId="2369" xr:uid="{57325E76-7E7D-4214-A32B-F3184D781B5D}"/>
    <cellStyle name="20% - Accent3 5 4 4" xfId="2370" xr:uid="{532B4FEE-F955-4BB5-93DD-8F4F25B7C4BB}"/>
    <cellStyle name="20% - Accent3 5 4 5" xfId="2371" xr:uid="{8E84B063-1D70-45AB-9112-0B6A56963E7C}"/>
    <cellStyle name="20% - Accent3 5 4 6" xfId="2372" xr:uid="{7A2BDF0C-03BE-4D40-A2D1-22B5EE17C180}"/>
    <cellStyle name="20% - Accent3 5 5" xfId="2373" xr:uid="{1BC04861-60C0-4058-83A0-18BE5686680A}"/>
    <cellStyle name="20% - Accent3 5 5 2" xfId="2374" xr:uid="{222B89A6-F038-46AC-8965-10A1DD72E6F1}"/>
    <cellStyle name="20% - Accent3 5 5 3" xfId="2375" xr:uid="{4D1D94A5-CBFF-4EB8-8AD7-FB7287C96975}"/>
    <cellStyle name="20% - Accent3 5 5 4" xfId="2376" xr:uid="{2592A8C0-2195-4E18-B885-75A35248B2BA}"/>
    <cellStyle name="20% - Accent3 5 5 5" xfId="2377" xr:uid="{07A4B903-877D-4C22-B507-993400651D66}"/>
    <cellStyle name="20% - Accent3 5 6" xfId="2378" xr:uid="{AFC3DE42-82BA-4A40-A4E7-AC8E0CF8B4FF}"/>
    <cellStyle name="20% - Accent3 5 6 2" xfId="2379" xr:uid="{BC02AA47-B53C-4737-834A-04E26D70767D}"/>
    <cellStyle name="20% - Accent3 5 7" xfId="2380" xr:uid="{995BA044-7239-422D-9E16-724CD8AF6652}"/>
    <cellStyle name="20% - Accent3 5 8" xfId="2381" xr:uid="{CC5A8608-3B0A-4EDC-83A5-B18A76E73081}"/>
    <cellStyle name="20% - Accent3 6" xfId="2382" xr:uid="{236007E0-1EC2-449A-B9D4-998595849A07}"/>
    <cellStyle name="20% - Accent3 6 2" xfId="2383" xr:uid="{C0196B47-6728-4012-96F6-048644E97D1A}"/>
    <cellStyle name="20% - Accent3 6 2 2" xfId="2384" xr:uid="{ED102E23-8F01-4EA7-B884-D215FF33BC92}"/>
    <cellStyle name="20% - Accent3 6 2 2 2" xfId="2385" xr:uid="{47FCAD45-9082-4617-8D6B-69488A17ABC2}"/>
    <cellStyle name="20% - Accent3 6 2 2 2 2" xfId="2386" xr:uid="{02EEE678-DA2B-4775-9A83-B62051A4FB31}"/>
    <cellStyle name="20% - Accent3 6 2 2 2 3" xfId="2387" xr:uid="{FDB53675-B4C5-4B9F-A58C-BF97067CE2F7}"/>
    <cellStyle name="20% - Accent3 6 2 2 3" xfId="2388" xr:uid="{DE5F8B52-357C-4C44-AB77-8771813F3B38}"/>
    <cellStyle name="20% - Accent3 6 2 2 4" xfId="2389" xr:uid="{ECBC409D-1CD3-4820-B493-16DA844E1876}"/>
    <cellStyle name="20% - Accent3 6 2 2 5" xfId="2390" xr:uid="{F5A0C48D-3045-4CE9-A881-3FDF875DC7D4}"/>
    <cellStyle name="20% - Accent3 6 2 2 6" xfId="2391" xr:uid="{5272B3C3-3045-4637-953C-B807F589EC42}"/>
    <cellStyle name="20% - Accent3 6 2 2 7" xfId="2392" xr:uid="{225EA219-35CA-4932-86C3-4232886FAD11}"/>
    <cellStyle name="20% - Accent3 6 2 3" xfId="2393" xr:uid="{C6BB4D61-EC9F-47DD-932B-65AEB0CCE3A7}"/>
    <cellStyle name="20% - Accent3 6 2 3 2" xfId="2394" xr:uid="{96FD2DA9-A06B-4CA9-9408-B7C124BFC366}"/>
    <cellStyle name="20% - Accent3 6 2 3 3" xfId="2395" xr:uid="{073A3F77-0C07-4C8F-BB25-C4E21DE12FA1}"/>
    <cellStyle name="20% - Accent3 6 2 3 4" xfId="2396" xr:uid="{1B8E22A2-5011-42AC-9485-12935EEF8291}"/>
    <cellStyle name="20% - Accent3 6 2 3 5" xfId="2397" xr:uid="{F76E28AD-03E8-41DE-B668-6AC5478C0F15}"/>
    <cellStyle name="20% - Accent3 6 2 3 6" xfId="2398" xr:uid="{1C6085A4-569A-47A4-8C23-F5D2A940E6B6}"/>
    <cellStyle name="20% - Accent3 6 2 4" xfId="2399" xr:uid="{2EC1DBC3-510D-42C8-AF10-A105A725E9C2}"/>
    <cellStyle name="20% - Accent3 6 2 4 2" xfId="2400" xr:uid="{B208B24D-2B32-49DE-BF43-FF4DA73A33BD}"/>
    <cellStyle name="20% - Accent3 6 2 5" xfId="2401" xr:uid="{A7D64484-9BFD-4C61-8A79-0751E9A492C3}"/>
    <cellStyle name="20% - Accent3 6 2 6" xfId="2402" xr:uid="{E326FB70-9F3D-4E0B-8D57-3BF6B367F801}"/>
    <cellStyle name="20% - Accent3 6 2 7" xfId="2403" xr:uid="{DD546EEB-A1D6-46E9-AE75-D81A49A41BD9}"/>
    <cellStyle name="20% - Accent3 6 2 8" xfId="2404" xr:uid="{435CD615-30AA-4C4C-B260-9ABFEF44E898}"/>
    <cellStyle name="20% - Accent3 6 3" xfId="2405" xr:uid="{C8E14AA5-5907-4541-A786-1AAEE873A63C}"/>
    <cellStyle name="20% - Accent3 6 3 2" xfId="2406" xr:uid="{86B3265D-0D1A-4797-9DB7-AA03549BE52D}"/>
    <cellStyle name="20% - Accent3 6 3 2 2" xfId="2407" xr:uid="{A7AC28D0-0A29-4FB0-B68B-63AB736AB491}"/>
    <cellStyle name="20% - Accent3 6 3 2 3" xfId="2408" xr:uid="{631BB16E-AEEB-4A20-9F7C-4AD460D351F3}"/>
    <cellStyle name="20% - Accent3 6 3 3" xfId="2409" xr:uid="{0715A646-122E-4FD0-8A9B-382346FFADF7}"/>
    <cellStyle name="20% - Accent3 6 3 4" xfId="2410" xr:uid="{F28AABBD-E26F-4B35-8A82-E9BD39087DAD}"/>
    <cellStyle name="20% - Accent3 6 3 5" xfId="2411" xr:uid="{DF73292F-0128-4835-AE39-1C0F8EBF1972}"/>
    <cellStyle name="20% - Accent3 6 3 6" xfId="2412" xr:uid="{1005D9FC-BCBF-4F85-946D-F48811D85431}"/>
    <cellStyle name="20% - Accent3 6 3 7" xfId="2413" xr:uid="{114F5AEB-3223-40CE-B0D9-61C943A0DE5F}"/>
    <cellStyle name="20% - Accent3 6 4" xfId="2414" xr:uid="{030B5BAC-319C-43BD-BC72-7C30654AE7D2}"/>
    <cellStyle name="20% - Accent3 6 4 2" xfId="2415" xr:uid="{46B3345F-EDF3-47A6-81E2-5E408E6ECD38}"/>
    <cellStyle name="20% - Accent3 6 4 3" xfId="2416" xr:uid="{FA23B523-576B-4608-9B1D-C823C862CB68}"/>
    <cellStyle name="20% - Accent3 6 4 4" xfId="2417" xr:uid="{1F1F2A21-3BEB-4FAE-8C46-3E29E4FB5733}"/>
    <cellStyle name="20% - Accent3 6 4 5" xfId="2418" xr:uid="{4FCFC94B-A149-4128-8CF2-FFCDE2453F0E}"/>
    <cellStyle name="20% - Accent3 6 4 6" xfId="2419" xr:uid="{1E959E70-1AAD-4AFA-93EC-62C0B62363F0}"/>
    <cellStyle name="20% - Accent3 6 5" xfId="2420" xr:uid="{7399B332-09BD-4D5D-81E5-8CD70935D563}"/>
    <cellStyle name="20% - Accent3 6 5 2" xfId="2421" xr:uid="{6D347A25-C0FC-4CBD-BD51-9F4D1844849C}"/>
    <cellStyle name="20% - Accent3 6 5 3" xfId="2422" xr:uid="{92B69760-8006-497F-8A33-4646D358EA49}"/>
    <cellStyle name="20% - Accent3 6 6" xfId="2423" xr:uid="{E5F0A5F9-9A17-467F-8ABF-11FF8D8C60E8}"/>
    <cellStyle name="20% - Accent3 6 7" xfId="2424" xr:uid="{7B8E1D86-45CE-4555-A9A6-0EF86EE71529}"/>
    <cellStyle name="20% - Accent3 6 8" xfId="2425" xr:uid="{38F84188-FCB0-4061-BD97-12AC83812C62}"/>
    <cellStyle name="20% - Accent3 6 9" xfId="2426" xr:uid="{A36C4F60-37A7-4CFE-8C71-92E34084FDDB}"/>
    <cellStyle name="20% - Accent3 7" xfId="2427" xr:uid="{339E7E1A-3A91-4F65-B3C2-0A549E2703CE}"/>
    <cellStyle name="20% - Accent3 7 2" xfId="2428" xr:uid="{E1FA5CE7-ED15-4925-8392-20D4EFB5D678}"/>
    <cellStyle name="20% - Accent3 7 2 2" xfId="2429" xr:uid="{274D01DF-5892-489E-A641-96967D8049D9}"/>
    <cellStyle name="20% - Accent3 7 2 2 2" xfId="2430" xr:uid="{D2A87EBE-96D8-4361-8E0A-D173D07D7ECF}"/>
    <cellStyle name="20% - Accent3 7 2 2 2 2" xfId="2431" xr:uid="{1D43CE54-AADE-4170-9552-D0D0A7788F95}"/>
    <cellStyle name="20% - Accent3 7 2 2 2 3" xfId="2432" xr:uid="{3634BB4F-5ED5-4FE2-AB41-CC132AD328B1}"/>
    <cellStyle name="20% - Accent3 7 2 2 3" xfId="2433" xr:uid="{DA95F029-FBA3-4817-9A97-CA96E1186148}"/>
    <cellStyle name="20% - Accent3 7 2 2 4" xfId="2434" xr:uid="{9372C55A-62CC-4515-8798-033214F1A7A4}"/>
    <cellStyle name="20% - Accent3 7 2 2 5" xfId="2435" xr:uid="{8580B43D-588C-410F-AC35-81A08E25CFCE}"/>
    <cellStyle name="20% - Accent3 7 2 2 6" xfId="2436" xr:uid="{4C70DEC7-EB19-4427-A888-CE65FA8BEACA}"/>
    <cellStyle name="20% - Accent3 7 2 2 7" xfId="2437" xr:uid="{913A0B38-B5C3-4576-8241-4E6BFFBD6A36}"/>
    <cellStyle name="20% - Accent3 7 2 3" xfId="2438" xr:uid="{4654AD4C-C2A6-4357-9B90-443D30F0F202}"/>
    <cellStyle name="20% - Accent3 7 2 3 2" xfId="2439" xr:uid="{C2D76868-0205-4DB3-9816-14049BE76168}"/>
    <cellStyle name="20% - Accent3 7 2 3 3" xfId="2440" xr:uid="{2E08D26D-FCDE-4ED4-8BC9-7ECDC6607072}"/>
    <cellStyle name="20% - Accent3 7 2 3 4" xfId="2441" xr:uid="{4F47DBD0-BC2A-4E70-BE78-320B1DDBDD30}"/>
    <cellStyle name="20% - Accent3 7 2 3 5" xfId="2442" xr:uid="{E94EFD5A-8416-45B3-8AE1-7E87EA488263}"/>
    <cellStyle name="20% - Accent3 7 2 3 6" xfId="2443" xr:uid="{55810C8F-A921-4F8D-906A-05452D461FB2}"/>
    <cellStyle name="20% - Accent3 7 2 4" xfId="2444" xr:uid="{A0237AF3-EAC4-4BBB-8A3C-9D9D7E6F474A}"/>
    <cellStyle name="20% - Accent3 7 2 4 2" xfId="2445" xr:uid="{F0039727-DD35-48F5-9212-EE9B73349115}"/>
    <cellStyle name="20% - Accent3 7 2 5" xfId="2446" xr:uid="{73A12D5D-C36F-4E2D-AE82-435CDE39F9E0}"/>
    <cellStyle name="20% - Accent3 7 2 6" xfId="2447" xr:uid="{F81ACD1B-D77E-4CD9-8E5C-C0002F393CB0}"/>
    <cellStyle name="20% - Accent3 7 2 7" xfId="2448" xr:uid="{8B2CDF99-A94A-4388-A9B3-EA0FF731DF22}"/>
    <cellStyle name="20% - Accent3 7 2 8" xfId="2449" xr:uid="{88F031C5-1AE8-48BE-84D6-208E36757197}"/>
    <cellStyle name="20% - Accent3 7 3" xfId="2450" xr:uid="{EAB831BE-75F1-4C11-BE82-9824892E6306}"/>
    <cellStyle name="20% - Accent3 7 3 2" xfId="2451" xr:uid="{518CBB6B-952A-456D-9A91-5751CBEC9EAF}"/>
    <cellStyle name="20% - Accent3 7 3 2 2" xfId="2452" xr:uid="{12B89BAD-FB63-4EE3-8EDA-478ED373D065}"/>
    <cellStyle name="20% - Accent3 7 3 2 3" xfId="2453" xr:uid="{9E2B790E-6A13-4970-9FEC-2A52BF510A6E}"/>
    <cellStyle name="20% - Accent3 7 3 3" xfId="2454" xr:uid="{1751296A-2FBF-43C7-A04D-5AA6F6D6CF52}"/>
    <cellStyle name="20% - Accent3 7 3 4" xfId="2455" xr:uid="{A798C510-30EB-4496-B33E-400F55B90CAE}"/>
    <cellStyle name="20% - Accent3 7 3 5" xfId="2456" xr:uid="{ADEADA96-C650-46F3-B80E-9D11C0E76622}"/>
    <cellStyle name="20% - Accent3 7 3 6" xfId="2457" xr:uid="{D71A4A9F-06C5-4646-8BD8-1C420D58724B}"/>
    <cellStyle name="20% - Accent3 7 3 7" xfId="2458" xr:uid="{CE1DED95-33B2-4469-9448-FBC46474CDD6}"/>
    <cellStyle name="20% - Accent3 7 4" xfId="2459" xr:uid="{44B1CDDC-E276-4F9F-BEB7-0BE6FB97D554}"/>
    <cellStyle name="20% - Accent3 7 4 2" xfId="2460" xr:uid="{3BD5B173-0AD9-49A4-86BA-5ADD820A708A}"/>
    <cellStyle name="20% - Accent3 7 4 3" xfId="2461" xr:uid="{472EE071-2EEB-45B9-88C5-15F8EF206F5F}"/>
    <cellStyle name="20% - Accent3 7 4 4" xfId="2462" xr:uid="{181EB98D-C295-4D78-8035-3A7F1D3CA495}"/>
    <cellStyle name="20% - Accent3 7 4 5" xfId="2463" xr:uid="{E32AEA50-9A68-49BD-8BA9-FD6A7C476090}"/>
    <cellStyle name="20% - Accent3 7 4 6" xfId="2464" xr:uid="{DFC072C9-3A60-48A3-B3A1-B068730F7F96}"/>
    <cellStyle name="20% - Accent3 7 5" xfId="2465" xr:uid="{3B42398D-CE76-4753-9FA0-3E9300FE6596}"/>
    <cellStyle name="20% - Accent3 7 5 2" xfId="2466" xr:uid="{C7F4A39D-E18A-4E37-81F1-68D8AADF210B}"/>
    <cellStyle name="20% - Accent3 7 6" xfId="2467" xr:uid="{8E86ECD8-CBBD-47CC-B872-435B537BF629}"/>
    <cellStyle name="20% - Accent3 7 7" xfId="2468" xr:uid="{A5E7ECC8-D600-4E61-BE83-E1643C25B0A1}"/>
    <cellStyle name="20% - Accent3 7 8" xfId="2469" xr:uid="{7467E0FC-9B03-4A2B-9AE6-CF7CDA895BE8}"/>
    <cellStyle name="20% - Accent3 7 9" xfId="2470" xr:uid="{5E09B993-9CC1-4F11-96DC-00F18B080254}"/>
    <cellStyle name="20% - Accent3 8" xfId="2471" xr:uid="{E3F7B01C-C883-418B-8B9B-4386DBEDC6FC}"/>
    <cellStyle name="20% - Accent3 8 2" xfId="2472" xr:uid="{E6EA236E-668C-4C41-8AE1-0F8400E3EDDC}"/>
    <cellStyle name="20% - Accent3 8 2 2" xfId="2473" xr:uid="{2717F6AD-D273-4339-B512-8D76673DAB37}"/>
    <cellStyle name="20% - Accent3 8 2 2 2" xfId="2474" xr:uid="{108C677E-6830-4E86-8DDF-BE0C933489A1}"/>
    <cellStyle name="20% - Accent3 8 2 3" xfId="2475" xr:uid="{B7F458F4-18B6-4DBF-BE79-7D13F6AC8CC0}"/>
    <cellStyle name="20% - Accent3 8 2 4" xfId="2476" xr:uid="{EEE68027-F793-4D38-91F1-E1450277796D}"/>
    <cellStyle name="20% - Accent3 8 3" xfId="2477" xr:uid="{77688D62-CF8D-449C-8A52-6C717F830F70}"/>
    <cellStyle name="20% - Accent3 8 3 2" xfId="2478" xr:uid="{3AD3E053-0DFA-46DB-897D-FAA388588C5E}"/>
    <cellStyle name="20% - Accent3 8 3 2 2" xfId="2479" xr:uid="{F5C21F73-0C10-41C8-8B43-685D5D54493A}"/>
    <cellStyle name="20% - Accent3 8 3 3" xfId="2480" xr:uid="{57A3600D-5BD9-4BD8-B780-0B97ECF3037E}"/>
    <cellStyle name="20% - Accent3 8 3 4" xfId="2481" xr:uid="{726A308E-6690-46CB-BC1E-9CD799DD97A8}"/>
    <cellStyle name="20% - Accent3 8 4" xfId="2482" xr:uid="{BDC5B03D-4EFE-46B4-848D-534C6F18B171}"/>
    <cellStyle name="20% - Accent3 8 4 2" xfId="2483" xr:uid="{7EB40E8D-8D68-4F49-BDFA-47E61B4E689E}"/>
    <cellStyle name="20% - Accent3 8 4 3" xfId="2484" xr:uid="{93D555C9-CE31-4D61-AD95-01AE17B8569A}"/>
    <cellStyle name="20% - Accent3 8 5" xfId="2485" xr:uid="{C8907D3B-F3DD-4258-AA1C-4971897549E9}"/>
    <cellStyle name="20% - Accent3 8 6" xfId="2486" xr:uid="{9809C351-8BB6-4A0E-9C5A-E497CB0B3F72}"/>
    <cellStyle name="20% - Accent3 8 7" xfId="2487" xr:uid="{BDF82728-8F00-456B-B88B-EDE14250DBA7}"/>
    <cellStyle name="20% - Accent3 9" xfId="2488" xr:uid="{4FC22DB5-0305-40B3-BB84-57B35AD806B5}"/>
    <cellStyle name="20% - Accent3 9 2" xfId="2489" xr:uid="{17DC0E57-5ADE-4DD6-9293-7D5DC6035FD0}"/>
    <cellStyle name="20% - Accent3 9 2 2" xfId="2490" xr:uid="{E249F9A3-A1CA-4F2B-A11B-A6AAB0F89FE3}"/>
    <cellStyle name="20% - Accent3 9 2 2 2" xfId="2491" xr:uid="{712E0658-543E-4097-B166-0296AC72E6E3}"/>
    <cellStyle name="20% - Accent3 9 2 2 3" xfId="2492" xr:uid="{00C783EB-3614-4451-B076-F1D6ED018D38}"/>
    <cellStyle name="20% - Accent3 9 2 3" xfId="2493" xr:uid="{9EABB83E-7A2C-48CC-B976-F5EF90C2D282}"/>
    <cellStyle name="20% - Accent3 9 2 4" xfId="2494" xr:uid="{7E544815-E2FA-4B50-8C98-A4E6C1102A7A}"/>
    <cellStyle name="20% - Accent3 9 2 5" xfId="2495" xr:uid="{8B3F7330-B5DF-459A-ADF4-2617CB723565}"/>
    <cellStyle name="20% - Accent3 9 2 6" xfId="2496" xr:uid="{C6BE8A56-89A4-44F1-BF22-6F1DB6ABE799}"/>
    <cellStyle name="20% - Accent3 9 2 7" xfId="2497" xr:uid="{68915C9F-CA6A-477B-9F1C-EB9A32B2DF6A}"/>
    <cellStyle name="20% - Accent3 9 3" xfId="2498" xr:uid="{DC88BBC1-30E0-4691-A1CC-7CF4FE9EE0AD}"/>
    <cellStyle name="20% - Accent3 9 3 2" xfId="2499" xr:uid="{999D20DA-9F47-4D7B-BE27-323FF305407D}"/>
    <cellStyle name="20% - Accent3 9 3 3" xfId="2500" xr:uid="{61406264-2AFB-46D7-A73B-4D5C966BDC75}"/>
    <cellStyle name="20% - Accent3 9 3 4" xfId="2501" xr:uid="{02DAF438-08C6-4744-B88E-77C2C2A72A0A}"/>
    <cellStyle name="20% - Accent3 9 3 5" xfId="2502" xr:uid="{B75EEBD7-7A86-4DC0-9ABB-D2251915F096}"/>
    <cellStyle name="20% - Accent3 9 3 6" xfId="2503" xr:uid="{07770AEC-0DD6-4F1B-BAFD-DACFC86F15F0}"/>
    <cellStyle name="20% - Accent3 9 4" xfId="2504" xr:uid="{4E57EC9D-18DE-4EC9-B955-9A4E261102ED}"/>
    <cellStyle name="20% - Accent3 9 4 2" xfId="2505" xr:uid="{B0628C2F-EB37-43BE-982E-9D7F763BF6CC}"/>
    <cellStyle name="20% - Accent3 9 5" xfId="2506" xr:uid="{15997C9B-10CE-4697-BC3C-6CFEF2E73818}"/>
    <cellStyle name="20% - Accent3 9 6" xfId="2507" xr:uid="{A47FE3C6-2C60-466A-8FF3-BF5299F57234}"/>
    <cellStyle name="20% - Accent3 9 7" xfId="2508" xr:uid="{34C94BEB-FACD-4CEB-BDA7-4ECB2CC6EF38}"/>
    <cellStyle name="20% - Accent3 9 8" xfId="2509" xr:uid="{E2F9B22C-1C75-4728-9702-7E9A14622B31}"/>
    <cellStyle name="20% - Accent4 10" xfId="2511" xr:uid="{CA123DF4-DCEE-49E3-965B-B29D14D264BC}"/>
    <cellStyle name="20% - Accent4 10 2" xfId="2512" xr:uid="{23D5D18E-9725-430E-AD19-90A0D1E3C397}"/>
    <cellStyle name="20% - Accent4 10 2 2" xfId="2513" xr:uid="{9CC0E0C4-1727-40C1-B4BB-0967076AFECB}"/>
    <cellStyle name="20% - Accent4 10 2 2 2" xfId="2514" xr:uid="{BA24EB12-2C38-45BF-B80A-5140C7AB521B}"/>
    <cellStyle name="20% - Accent4 10 2 2 3" xfId="2515" xr:uid="{18A4D0F2-D507-4B1D-9EB6-D7D94604EF55}"/>
    <cellStyle name="20% - Accent4 10 2 3" xfId="2516" xr:uid="{6A36E538-CBE7-4251-A48A-63A77C17B3A5}"/>
    <cellStyle name="20% - Accent4 10 2 4" xfId="2517" xr:uid="{1BE7732F-2763-4E81-9D16-9A72341155EF}"/>
    <cellStyle name="20% - Accent4 10 2 5" xfId="2518" xr:uid="{ABEEC8C2-0BEC-49BF-B4F4-A4BA67C64BC5}"/>
    <cellStyle name="20% - Accent4 10 2 6" xfId="2519" xr:uid="{2B5E73D2-A01C-4D65-8146-10E7E2138755}"/>
    <cellStyle name="20% - Accent4 10 2 7" xfId="2520" xr:uid="{5F87EEF2-85CF-4582-B434-A530278EFFEA}"/>
    <cellStyle name="20% - Accent4 10 3" xfId="2521" xr:uid="{6AE512DC-1B77-4F7A-8BE2-B28D46F731F2}"/>
    <cellStyle name="20% - Accent4 10 3 2" xfId="2522" xr:uid="{58FF79D4-019D-446F-855A-2E7DFD4114D4}"/>
    <cellStyle name="20% - Accent4 10 3 3" xfId="2523" xr:uid="{FD826BEC-FF5A-4F74-B479-62B120D85B57}"/>
    <cellStyle name="20% - Accent4 10 3 4" xfId="2524" xr:uid="{C25DD638-F6DF-4121-A285-CDCA1DBFA8CE}"/>
    <cellStyle name="20% - Accent4 10 3 5" xfId="2525" xr:uid="{47D4B964-296E-4B0E-AEB8-4244DB305F67}"/>
    <cellStyle name="20% - Accent4 10 3 6" xfId="2526" xr:uid="{B364F199-0729-4D69-827E-288EC8B4B6F5}"/>
    <cellStyle name="20% - Accent4 10 4" xfId="2527" xr:uid="{91B8D9C9-FFD7-4215-94D0-E2E68E7163D7}"/>
    <cellStyle name="20% - Accent4 10 4 2" xfId="2528" xr:uid="{7B9E8451-E6A5-4CA6-9A03-29DEA2D48D11}"/>
    <cellStyle name="20% - Accent4 10 5" xfId="2529" xr:uid="{E3D8A4E9-03D3-4B36-8C15-5EAF544AB337}"/>
    <cellStyle name="20% - Accent4 10 6" xfId="2530" xr:uid="{348EF28E-3379-455D-8C97-4CECF87B7B95}"/>
    <cellStyle name="20% - Accent4 10 7" xfId="2531" xr:uid="{537C6C35-6F67-4463-AD81-BF4C45D6CDC7}"/>
    <cellStyle name="20% - Accent4 10 8" xfId="2532" xr:uid="{B785B7AE-9640-4C35-A600-0197662D3A3F}"/>
    <cellStyle name="20% - Accent4 11" xfId="2533" xr:uid="{13333ED3-8A01-45F5-A57F-DF444C5CDB79}"/>
    <cellStyle name="20% - Accent4 11 2" xfId="2534" xr:uid="{AF8B7A88-7098-4770-A6F6-1DA842B9320B}"/>
    <cellStyle name="20% - Accent4 11 2 2" xfId="2535" xr:uid="{17C22EAE-C6F7-4BAF-BFCA-6C6F14D680C1}"/>
    <cellStyle name="20% - Accent4 11 2 2 2" xfId="2536" xr:uid="{1D38FA41-786D-47A2-B21E-D70057E1B2CB}"/>
    <cellStyle name="20% - Accent4 11 2 2 3" xfId="2537" xr:uid="{D22EFF85-BA9C-449A-97A4-5C16A75D9B36}"/>
    <cellStyle name="20% - Accent4 11 2 3" xfId="2538" xr:uid="{4FEAADD1-2249-466A-B7B0-A0CF0E8DD9EC}"/>
    <cellStyle name="20% - Accent4 11 2 4" xfId="2539" xr:uid="{41155130-A078-40E9-8C54-66FA2217CA21}"/>
    <cellStyle name="20% - Accent4 11 2 5" xfId="2540" xr:uid="{94D83766-28B5-4D37-A16E-B26C306C359B}"/>
    <cellStyle name="20% - Accent4 11 2 6" xfId="2541" xr:uid="{F3EA7099-BD57-4D51-9212-1B655E885892}"/>
    <cellStyle name="20% - Accent4 11 3" xfId="2542" xr:uid="{B67311D3-5565-4F84-83D5-BB361EB5A608}"/>
    <cellStyle name="20% - Accent4 11 3 2" xfId="2543" xr:uid="{4D6CE4BA-1C83-4F7D-9206-9E0217CD6436}"/>
    <cellStyle name="20% - Accent4 11 3 3" xfId="2544" xr:uid="{C4306A31-9B11-4657-BA70-ABF3CFD76BC0}"/>
    <cellStyle name="20% - Accent4 11 3 4" xfId="2545" xr:uid="{4A70EE14-B643-4AB8-8D81-2A0EEAAF3B30}"/>
    <cellStyle name="20% - Accent4 11 3 5" xfId="2546" xr:uid="{74C6D9DA-ECAA-48A7-8FAC-5A0A7E7672D4}"/>
    <cellStyle name="20% - Accent4 11 4" xfId="2547" xr:uid="{3E88BD1E-F8FA-4088-84FB-4D93753F5024}"/>
    <cellStyle name="20% - Accent4 11 4 2" xfId="2548" xr:uid="{663DE05A-407E-421E-B5F6-14B01DC6340E}"/>
    <cellStyle name="20% - Accent4 11 5" xfId="2549" xr:uid="{F3ADEFE4-8E41-4921-86F0-35E3B2D3B172}"/>
    <cellStyle name="20% - Accent4 11 6" xfId="2550" xr:uid="{F553C57B-1DCE-42FB-B65D-A0AE482F55EF}"/>
    <cellStyle name="20% - Accent4 11 7" xfId="2551" xr:uid="{A26CD495-6E3B-4CA8-B460-71D8AEB95482}"/>
    <cellStyle name="20% - Accent4 12" xfId="2552" xr:uid="{7FCE580D-FEF0-421C-8678-16F727D91324}"/>
    <cellStyle name="20% - Accent4 12 2" xfId="2553" xr:uid="{2CC63FDD-B221-4295-BAF4-C3737548C5B2}"/>
    <cellStyle name="20% - Accent4 12 2 2" xfId="2554" xr:uid="{84E9AE49-0918-44A7-BDB4-73C6D331EE34}"/>
    <cellStyle name="20% - Accent4 12 2 2 2" xfId="2555" xr:uid="{413657E2-4629-451F-AADE-40373FEAF685}"/>
    <cellStyle name="20% - Accent4 12 2 2 3" xfId="2556" xr:uid="{30170518-E7D2-4660-8E61-5F6D55603197}"/>
    <cellStyle name="20% - Accent4 12 2 3" xfId="2557" xr:uid="{6CE70C8E-FAF0-45B8-92CB-6B8FF560FB26}"/>
    <cellStyle name="20% - Accent4 12 2 4" xfId="2558" xr:uid="{6760B9FC-1145-452E-998B-EADB4F7C19DA}"/>
    <cellStyle name="20% - Accent4 12 2 5" xfId="2559" xr:uid="{4F94FF8D-BFFA-4032-B6AC-F117B81861FB}"/>
    <cellStyle name="20% - Accent4 12 2 6" xfId="2560" xr:uid="{141215CD-5BCA-4EC1-878A-0ECFB681DC25}"/>
    <cellStyle name="20% - Accent4 12 3" xfId="2561" xr:uid="{BC147BD1-C11B-4E45-BE36-A87148A40990}"/>
    <cellStyle name="20% - Accent4 12 3 2" xfId="2562" xr:uid="{765D332A-81B2-4349-9E7C-6443DB742792}"/>
    <cellStyle name="20% - Accent4 12 3 3" xfId="2563" xr:uid="{014E75A5-7E4B-4A42-842F-234F1A7B38B4}"/>
    <cellStyle name="20% - Accent4 12 3 4" xfId="2564" xr:uid="{8A0EE6DC-BB2C-4929-BF63-164BAFE339ED}"/>
    <cellStyle name="20% - Accent4 12 3 5" xfId="2565" xr:uid="{9BF654AF-BB41-4A25-B747-D8C50867811E}"/>
    <cellStyle name="20% - Accent4 12 4" xfId="2566" xr:uid="{A6F8C371-F082-4614-813F-2315B4E494BE}"/>
    <cellStyle name="20% - Accent4 12 4 2" xfId="2567" xr:uid="{741487C5-D52C-4BB3-9F2C-BCE6457F85E9}"/>
    <cellStyle name="20% - Accent4 12 5" xfId="2568" xr:uid="{8B5FC165-A995-4ED7-AB55-F451C19D0C92}"/>
    <cellStyle name="20% - Accent4 12 6" xfId="2569" xr:uid="{496D6A6E-6AD1-4E90-BE8C-8A7D14DD0FD0}"/>
    <cellStyle name="20% - Accent4 12 7" xfId="2570" xr:uid="{B037E0A4-27C2-4C2B-99B8-BE66402F4CA4}"/>
    <cellStyle name="20% - Accent4 12 8" xfId="2571" xr:uid="{4526F6B6-17E8-4B81-9D1A-F17DCBEF6F18}"/>
    <cellStyle name="20% - Accent4 13" xfId="2572" xr:uid="{C19C60D8-2B71-417A-940C-32FBBD53C1BE}"/>
    <cellStyle name="20% - Accent4 13 2" xfId="2573" xr:uid="{ED4E830F-0D41-4142-B413-2F7BC9D20F05}"/>
    <cellStyle name="20% - Accent4 13 2 2" xfId="2574" xr:uid="{F06209EF-33AB-4483-BC75-1050CA91096B}"/>
    <cellStyle name="20% - Accent4 13 2 2 2" xfId="2575" xr:uid="{76EB7C25-E499-4535-98B8-0243BE86E7AF}"/>
    <cellStyle name="20% - Accent4 13 2 2 3" xfId="2576" xr:uid="{D218EBF6-F0BE-4D42-BF15-BEB899FAF0CE}"/>
    <cellStyle name="20% - Accent4 13 2 3" xfId="2577" xr:uid="{B471FEC7-1FB4-42B1-81A0-59CAAD7F3D88}"/>
    <cellStyle name="20% - Accent4 13 2 4" xfId="2578" xr:uid="{5F3CDF8A-7E30-4E16-9C01-6CFCBBAB6336}"/>
    <cellStyle name="20% - Accent4 13 2 5" xfId="2579" xr:uid="{A25FF645-8FE4-423E-8DF2-980460A7B876}"/>
    <cellStyle name="20% - Accent4 13 2 6" xfId="2580" xr:uid="{0B4705A6-5806-4E66-89AB-A963D28644FE}"/>
    <cellStyle name="20% - Accent4 13 3" xfId="2581" xr:uid="{094140BE-29DF-40D8-B9E5-FE98443DFE4E}"/>
    <cellStyle name="20% - Accent4 13 3 2" xfId="2582" xr:uid="{1D4140E2-D0CF-4E11-AFAF-9785AB5201D9}"/>
    <cellStyle name="20% - Accent4 13 3 3" xfId="2583" xr:uid="{F8A231C3-7E2D-44E3-99C6-4EBF98FE383E}"/>
    <cellStyle name="20% - Accent4 13 3 4" xfId="2584" xr:uid="{93A80CB9-54FC-49CB-B510-415B87113020}"/>
    <cellStyle name="20% - Accent4 13 3 5" xfId="2585" xr:uid="{54F33CDB-B1BE-4110-AE88-1690DC327767}"/>
    <cellStyle name="20% - Accent4 13 4" xfId="2586" xr:uid="{817FC568-1900-4B78-8892-6549951D190B}"/>
    <cellStyle name="20% - Accent4 13 4 2" xfId="2587" xr:uid="{FAC1CEE3-50C6-4E50-AF5F-36EBA718CE24}"/>
    <cellStyle name="20% - Accent4 13 5" xfId="2588" xr:uid="{809E39CE-B821-401F-B390-7EEC3BA22E8E}"/>
    <cellStyle name="20% - Accent4 13 6" xfId="2589" xr:uid="{21E888E2-62AA-4672-BF01-DDD1A1331E45}"/>
    <cellStyle name="20% - Accent4 13 7" xfId="2590" xr:uid="{21AC0B30-3665-43A5-B90B-FA7229AB805C}"/>
    <cellStyle name="20% - Accent4 13 8" xfId="2591" xr:uid="{BFC1FE59-150B-4736-8270-66BCC8B7BF71}"/>
    <cellStyle name="20% - Accent4 14" xfId="2592" xr:uid="{AE35541B-143C-447B-9BB0-0BA04834C1AE}"/>
    <cellStyle name="20% - Accent4 14 2" xfId="2593" xr:uid="{E07C6FFE-CECE-4A88-A98D-CD2D6CE54BFC}"/>
    <cellStyle name="20% - Accent4 14 2 2" xfId="2594" xr:uid="{2DFE52E8-82D7-488A-8525-A6691AFAB37D}"/>
    <cellStyle name="20% - Accent4 14 2 2 2" xfId="2595" xr:uid="{78066F03-2E6D-45F3-9B5E-11BEB7D04DE3}"/>
    <cellStyle name="20% - Accent4 14 2 2 3" xfId="2596" xr:uid="{03BDDE3F-895A-4801-A359-A2440A98B528}"/>
    <cellStyle name="20% - Accent4 14 2 3" xfId="2597" xr:uid="{C99176DF-B6FA-4922-87FB-73BF9083F728}"/>
    <cellStyle name="20% - Accent4 14 2 4" xfId="2598" xr:uid="{7AA73ADF-8C94-40A3-9DE7-C01B3CC793DC}"/>
    <cellStyle name="20% - Accent4 14 2 5" xfId="2599" xr:uid="{C0E61486-3287-4921-A7E7-0D2929E3886F}"/>
    <cellStyle name="20% - Accent4 14 2 6" xfId="2600" xr:uid="{68C0754B-B7CC-46EA-B319-7186ECA05719}"/>
    <cellStyle name="20% - Accent4 14 3" xfId="2601" xr:uid="{50B75619-0D31-4B13-B0A1-701C07B130CD}"/>
    <cellStyle name="20% - Accent4 14 3 2" xfId="2602" xr:uid="{F24CEC21-2870-4BEC-828D-20DA57886DB0}"/>
    <cellStyle name="20% - Accent4 14 3 3" xfId="2603" xr:uid="{7300D44E-FBE7-4813-B807-70E63B4B626B}"/>
    <cellStyle name="20% - Accent4 14 3 4" xfId="2604" xr:uid="{BE0B03A0-8D47-4881-A9D9-686F34ECFFFB}"/>
    <cellStyle name="20% - Accent4 14 3 5" xfId="2605" xr:uid="{FE19DB32-B625-4924-92F9-67D571D14ECC}"/>
    <cellStyle name="20% - Accent4 14 4" xfId="2606" xr:uid="{474B68C5-F76D-4E68-8089-D61BB53FB8C4}"/>
    <cellStyle name="20% - Accent4 14 4 2" xfId="2607" xr:uid="{BEB1A114-E5B2-4236-9246-68697AB2CF45}"/>
    <cellStyle name="20% - Accent4 14 5" xfId="2608" xr:uid="{3D7D7499-19E2-4A04-9F31-6089D9310149}"/>
    <cellStyle name="20% - Accent4 14 6" xfId="2609" xr:uid="{097F3BBA-6833-4BCE-8044-94259046D7A6}"/>
    <cellStyle name="20% - Accent4 14 7" xfId="2610" xr:uid="{168829E3-EBB5-48D0-8041-44FF8DB94823}"/>
    <cellStyle name="20% - Accent4 14 8" xfId="2611" xr:uid="{CD1327EA-EEE8-4E56-8DDC-E7B7966F52A0}"/>
    <cellStyle name="20% - Accent4 15" xfId="2612" xr:uid="{21624797-60FB-4F1A-B660-529A7E271CF8}"/>
    <cellStyle name="20% - Accent4 15 2" xfId="2613" xr:uid="{3523A866-B781-42F9-BE44-6A088E8CE42F}"/>
    <cellStyle name="20% - Accent4 15 2 2" xfId="2614" xr:uid="{969E61BD-6EE0-4227-AE5C-5A804A057A3B}"/>
    <cellStyle name="20% - Accent4 15 2 2 2" xfId="2615" xr:uid="{FC7B7D17-7904-4FD1-89E6-ACE879E70F00}"/>
    <cellStyle name="20% - Accent4 15 2 2 3" xfId="2616" xr:uid="{91C5A023-8B02-43FA-B1BA-767D3B2A6110}"/>
    <cellStyle name="20% - Accent4 15 2 3" xfId="2617" xr:uid="{83C72463-F92D-4592-A9B1-BF8A155EB07F}"/>
    <cellStyle name="20% - Accent4 15 2 4" xfId="2618" xr:uid="{B5513BAA-F232-42D4-9C30-4B97953E3946}"/>
    <cellStyle name="20% - Accent4 15 2 5" xfId="2619" xr:uid="{DF0B3623-5B46-47F1-8D95-89FA2255C728}"/>
    <cellStyle name="20% - Accent4 15 2 6" xfId="2620" xr:uid="{B0F1B044-026A-4434-BAB4-B69CCFEECD87}"/>
    <cellStyle name="20% - Accent4 15 3" xfId="2621" xr:uid="{71047FEB-145B-4416-8FC8-D7915DBCF1E0}"/>
    <cellStyle name="20% - Accent4 15 3 2" xfId="2622" xr:uid="{99AE0541-1A49-4D36-917A-1B3A1CA003AB}"/>
    <cellStyle name="20% - Accent4 15 3 3" xfId="2623" xr:uid="{0AADFBDE-19B0-49C1-87A0-459887C6B00E}"/>
    <cellStyle name="20% - Accent4 15 3 4" xfId="2624" xr:uid="{560BDC79-9358-43CB-93F9-18DAE8450758}"/>
    <cellStyle name="20% - Accent4 15 3 5" xfId="2625" xr:uid="{7F3F856D-FE6F-458B-8374-3C35DE6F060B}"/>
    <cellStyle name="20% - Accent4 15 4" xfId="2626" xr:uid="{1E1D7626-DFF1-49D0-A731-98C84A269820}"/>
    <cellStyle name="20% - Accent4 15 4 2" xfId="2627" xr:uid="{2465AC97-41C2-43BD-BA44-BEB3B991E42C}"/>
    <cellStyle name="20% - Accent4 15 5" xfId="2628" xr:uid="{9C137F21-A5FC-48C7-918C-228B6207C1B1}"/>
    <cellStyle name="20% - Accent4 15 6" xfId="2629" xr:uid="{6C546E32-E547-4D57-89C6-3C91FE851E4F}"/>
    <cellStyle name="20% - Accent4 15 7" xfId="2630" xr:uid="{42C45196-66E8-4135-B1B0-7339CF033F8F}"/>
    <cellStyle name="20% - Accent4 16" xfId="2631" xr:uid="{91A2DB43-05C0-4515-81A3-258AAAEC24E7}"/>
    <cellStyle name="20% - Accent4 16 2" xfId="2632" xr:uid="{713B6F46-2790-4FC8-B672-241AC62419B9}"/>
    <cellStyle name="20% - Accent4 16 2 2" xfId="2633" xr:uid="{F26D9BDE-0EF5-4DA8-B007-E8F95B61D588}"/>
    <cellStyle name="20% - Accent4 16 2 2 2" xfId="2634" xr:uid="{CD426F78-F9CA-4497-9B02-F6097B4002AE}"/>
    <cellStyle name="20% - Accent4 16 2 2 3" xfId="2635" xr:uid="{B252E799-4B1D-452B-8CF8-CC559A5556DF}"/>
    <cellStyle name="20% - Accent4 16 2 3" xfId="2636" xr:uid="{57874CF4-B875-423C-9783-B4C839597171}"/>
    <cellStyle name="20% - Accent4 16 2 4" xfId="2637" xr:uid="{DE995679-C920-49F7-A499-593C8D81DEB0}"/>
    <cellStyle name="20% - Accent4 16 2 5" xfId="2638" xr:uid="{7816646D-48A1-4889-B1D3-58560BA31F23}"/>
    <cellStyle name="20% - Accent4 16 2 6" xfId="2639" xr:uid="{9F508761-DF41-4184-AFC5-61907DA5AB3F}"/>
    <cellStyle name="20% - Accent4 16 3" xfId="2640" xr:uid="{B21A154D-EEC6-4177-8E4E-F1B0E146A939}"/>
    <cellStyle name="20% - Accent4 16 3 2" xfId="2641" xr:uid="{9A7F39CD-2FE4-48D3-AC4A-6CA8841D20EA}"/>
    <cellStyle name="20% - Accent4 16 3 3" xfId="2642" xr:uid="{1039FDEE-EB4C-45E1-92E2-CB7B9823102C}"/>
    <cellStyle name="20% - Accent4 16 3 4" xfId="2643" xr:uid="{24528894-3C1E-433F-8661-7905146146FA}"/>
    <cellStyle name="20% - Accent4 16 3 5" xfId="2644" xr:uid="{926DEF65-F05B-4EFD-B4DA-3A724F1EA5A7}"/>
    <cellStyle name="20% - Accent4 16 4" xfId="2645" xr:uid="{E13C95D5-85E9-4563-B719-C8ABEBDBB444}"/>
    <cellStyle name="20% - Accent4 16 4 2" xfId="2646" xr:uid="{894360ED-DA98-48E1-9CA7-E81258A5D207}"/>
    <cellStyle name="20% - Accent4 16 5" xfId="2647" xr:uid="{D510F417-14C3-4E40-BA30-55C2721DEA91}"/>
    <cellStyle name="20% - Accent4 16 6" xfId="2648" xr:uid="{4E4AA376-3B33-4206-B48E-95FCA149FA41}"/>
    <cellStyle name="20% - Accent4 16 7" xfId="2649" xr:uid="{27CAC1DF-D02A-41D3-8B10-3257DD51868E}"/>
    <cellStyle name="20% - Accent4 17" xfId="2650" xr:uid="{92220768-EB43-4464-AEAB-88FF6A94177D}"/>
    <cellStyle name="20% - Accent4 17 2" xfId="2651" xr:uid="{1ADA4DAD-3D03-4D3C-A294-5B5CBA8BBA6B}"/>
    <cellStyle name="20% - Accent4 17 2 2" xfId="2652" xr:uid="{672750C6-85BE-4F61-B38F-B1AB431033E5}"/>
    <cellStyle name="20% - Accent4 17 2 2 2" xfId="2653" xr:uid="{843B0474-7F2A-405D-9A5B-FD68B128F3A6}"/>
    <cellStyle name="20% - Accent4 17 2 2 3" xfId="2654" xr:uid="{9A29526A-699A-4999-894D-094AC67F75AB}"/>
    <cellStyle name="20% - Accent4 17 2 3" xfId="2655" xr:uid="{1C99B175-5534-45D4-B84F-779D7A4A3695}"/>
    <cellStyle name="20% - Accent4 17 2 4" xfId="2656" xr:uid="{B6198CF4-C8A7-44BF-B0EB-D10F74AFA92F}"/>
    <cellStyle name="20% - Accent4 17 2 5" xfId="2657" xr:uid="{02332B9C-C276-4E9E-856B-F787DD27D556}"/>
    <cellStyle name="20% - Accent4 17 2 6" xfId="2658" xr:uid="{8B5C6B45-544C-40DF-97BA-9B492CC9D9B6}"/>
    <cellStyle name="20% - Accent4 17 3" xfId="2659" xr:uid="{91A19BB6-AE18-4931-A67D-E415F4ED36E9}"/>
    <cellStyle name="20% - Accent4 17 3 2" xfId="2660" xr:uid="{0F108B26-7C27-4EB5-8D4F-743F23B2FD69}"/>
    <cellStyle name="20% - Accent4 17 3 3" xfId="2661" xr:uid="{5B2B5AAA-900F-45A8-842B-8C51877F5096}"/>
    <cellStyle name="20% - Accent4 17 3 4" xfId="2662" xr:uid="{DA223E51-1A83-4503-B932-F2CA68C79B9D}"/>
    <cellStyle name="20% - Accent4 17 3 5" xfId="2663" xr:uid="{DD3E4E25-E19B-4DB2-BE12-4FF0F59F8AAE}"/>
    <cellStyle name="20% - Accent4 17 4" xfId="2664" xr:uid="{5AC34548-EF57-43F1-A543-FA42D7209734}"/>
    <cellStyle name="20% - Accent4 17 4 2" xfId="2665" xr:uid="{8BA7F119-999E-4B35-8231-3BD063B07B78}"/>
    <cellStyle name="20% - Accent4 17 5" xfId="2666" xr:uid="{57B82216-B17A-411A-8074-D46856BF7EDA}"/>
    <cellStyle name="20% - Accent4 17 6" xfId="2667" xr:uid="{FF84E0F3-CC57-49D7-B2AF-36611A60A58A}"/>
    <cellStyle name="20% - Accent4 17 7" xfId="2668" xr:uid="{316B1FE9-69BB-4276-8028-CECC2710D9CC}"/>
    <cellStyle name="20% - Accent4 18" xfId="2669" xr:uid="{EC423A8B-CD26-4ADA-A33B-68ABBAB6BCC5}"/>
    <cellStyle name="20% - Accent4 18 2" xfId="2670" xr:uid="{FB5B1D27-F7B6-4893-AC84-C2807673168C}"/>
    <cellStyle name="20% - Accent4 18 2 2" xfId="2671" xr:uid="{6159864D-0C28-41A8-90D2-2038D35CCFEB}"/>
    <cellStyle name="20% - Accent4 18 2 2 2" xfId="2672" xr:uid="{7BC38839-6D09-46DB-A3A1-92D5A49349E9}"/>
    <cellStyle name="20% - Accent4 18 2 2 3" xfId="2673" xr:uid="{993341AB-9C69-4D69-8DF5-D62BF29A607E}"/>
    <cellStyle name="20% - Accent4 18 2 3" xfId="2674" xr:uid="{299225DD-EE83-4AB6-B568-7D2031F9B816}"/>
    <cellStyle name="20% - Accent4 18 2 4" xfId="2675" xr:uid="{61F73DD8-D851-4E43-9AC3-6A6FEF6FD74D}"/>
    <cellStyle name="20% - Accent4 18 2 5" xfId="2676" xr:uid="{21F50B2A-9ACB-4280-B6FB-44B624E07306}"/>
    <cellStyle name="20% - Accent4 18 2 6" xfId="2677" xr:uid="{2926A7F8-991C-4A4F-82BA-E1B67870EE11}"/>
    <cellStyle name="20% - Accent4 18 3" xfId="2678" xr:uid="{BFFE9FC0-E610-4880-B4B4-85A47CCDDFD6}"/>
    <cellStyle name="20% - Accent4 18 3 2" xfId="2679" xr:uid="{21D3451D-C01E-425D-97E1-23F4B540C7BD}"/>
    <cellStyle name="20% - Accent4 18 3 3" xfId="2680" xr:uid="{83AE8E81-ED7E-4D64-902D-AB43841D47B1}"/>
    <cellStyle name="20% - Accent4 18 3 4" xfId="2681" xr:uid="{F740121D-AD3B-46EE-9CF7-12FD019F7A22}"/>
    <cellStyle name="20% - Accent4 18 3 5" xfId="2682" xr:uid="{2BCB35A9-7CE3-45D2-A10F-EAB6F99B5830}"/>
    <cellStyle name="20% - Accent4 18 4" xfId="2683" xr:uid="{74945A16-812B-40C1-9DD2-709E33CB5D3A}"/>
    <cellStyle name="20% - Accent4 18 4 2" xfId="2684" xr:uid="{8B43DDB5-21E0-4527-A09B-BCD2F9C82117}"/>
    <cellStyle name="20% - Accent4 18 5" xfId="2685" xr:uid="{B0816359-F44F-4553-8B4B-C74A99A44D6E}"/>
    <cellStyle name="20% - Accent4 18 6" xfId="2686" xr:uid="{A5DEB5E6-9001-4D6C-9580-582B55D4668F}"/>
    <cellStyle name="20% - Accent4 18 7" xfId="2687" xr:uid="{9D03776E-193E-4942-ABB6-3E724B8A281C}"/>
    <cellStyle name="20% - Accent4 19" xfId="2688" xr:uid="{1EDA60A5-2E4C-42FB-9895-5FC13821F034}"/>
    <cellStyle name="20% - Accent4 19 2" xfId="2689" xr:uid="{56EED2E3-1A87-434B-8267-48CEAC14B5D9}"/>
    <cellStyle name="20% - Accent4 19 2 2" xfId="2690" xr:uid="{7740F4D3-A239-4A63-B3FC-67180F00C73F}"/>
    <cellStyle name="20% - Accent4 19 2 3" xfId="2691" xr:uid="{062E10A5-DBB7-4836-B181-BE4181338A39}"/>
    <cellStyle name="20% - Accent4 19 2 4" xfId="2692" xr:uid="{7194CE54-7705-4EAE-9B08-5E6CC2CEB348}"/>
    <cellStyle name="20% - Accent4 19 2 5" xfId="2693" xr:uid="{EB65FB32-6985-47D6-AA9A-C33B9E7FD7A8}"/>
    <cellStyle name="20% - Accent4 19 3" xfId="2694" xr:uid="{CDD834B8-434F-4B99-941F-5704308255D3}"/>
    <cellStyle name="20% - Accent4 19 3 2" xfId="2695" xr:uid="{82AE31FD-AAD3-4F0E-A170-29D0763E7F99}"/>
    <cellStyle name="20% - Accent4 19 4" xfId="2696" xr:uid="{917194D1-2B58-42ED-855D-0763C221DB96}"/>
    <cellStyle name="20% - Accent4 19 5" xfId="2697" xr:uid="{77BECAFD-1FE5-4BA0-9FF3-3CD7682B3B47}"/>
    <cellStyle name="20% - Accent4 19 6" xfId="2698" xr:uid="{92385FD8-402D-4BBD-A072-E5D85C5977BC}"/>
    <cellStyle name="20% - Accent4 2" xfId="79" xr:uid="{F09024E6-B6DD-4025-9CBD-69BAE0BDBC85}"/>
    <cellStyle name="20% - Accent4 2 10" xfId="2700" xr:uid="{6EE3B5CC-DF8A-4684-A26A-9836E71DF77F}"/>
    <cellStyle name="20% - Accent4 2 11" xfId="2701" xr:uid="{DB9643BE-86D1-4EDF-AFBB-34137961DF30}"/>
    <cellStyle name="20% - Accent4 2 12" xfId="2699" xr:uid="{871FFA23-5149-4A6D-A7E5-D9A675FFD605}"/>
    <cellStyle name="20% - Accent4 2 13" xfId="3808" xr:uid="{533CF338-1EAB-49A9-B90E-3A90DE35326A}"/>
    <cellStyle name="20% - Accent4 2 2" xfId="2702" xr:uid="{A4AFF4A0-DBA7-4660-BECF-5CF3D39FAC6E}"/>
    <cellStyle name="20% - Accent4 2 2 10" xfId="2703" xr:uid="{BF636E86-8EFD-48CA-8282-AEC8D79602D9}"/>
    <cellStyle name="20% - Accent4 2 2 2" xfId="2704" xr:uid="{D9C09EBF-869E-4DDC-BFF6-AA15F2D057DA}"/>
    <cellStyle name="20% - Accent4 2 2 2 2" xfId="2705" xr:uid="{F9A28580-DD6C-4CAD-B699-DBCB95E3C543}"/>
    <cellStyle name="20% - Accent4 2 2 2 2 2" xfId="2706" xr:uid="{29E82ABB-A0BC-4DC4-A320-98EF431DA9B0}"/>
    <cellStyle name="20% - Accent4 2 2 2 2 2 2" xfId="2707" xr:uid="{729DB8D7-0C50-4E1B-82E4-CC513B415A5F}"/>
    <cellStyle name="20% - Accent4 2 2 2 2 2 2 2" xfId="2708" xr:uid="{CA264539-FB23-4B5F-B0F5-DA6E3D31A711}"/>
    <cellStyle name="20% - Accent4 2 2 2 2 2 2 3" xfId="2709" xr:uid="{6A0BB370-7484-47B6-8601-4802010F174F}"/>
    <cellStyle name="20% - Accent4 2 2 2 2 2 3" xfId="2710" xr:uid="{9F94CEAC-7BEE-44E2-AAD7-8CFD8D2D881B}"/>
    <cellStyle name="20% - Accent4 2 2 2 2 2 4" xfId="2711" xr:uid="{493AC7DE-DC5C-45A7-967A-57A1755B637D}"/>
    <cellStyle name="20% - Accent4 2 2 2 2 2 5" xfId="2712" xr:uid="{0DB0F458-8B13-4F5F-96FD-C023773DAC51}"/>
    <cellStyle name="20% - Accent4 2 2 2 2 2 6" xfId="2713" xr:uid="{5BF7094D-33D3-4FD6-B54D-E89A941DD4A5}"/>
    <cellStyle name="20% - Accent4 2 2 2 2 3" xfId="2714" xr:uid="{8025E776-E93D-4F90-92D0-35297A701820}"/>
    <cellStyle name="20% - Accent4 2 2 2 2 3 2" xfId="2715" xr:uid="{7F87D7DC-B770-4D9B-86A6-1EB07D8BCFDD}"/>
    <cellStyle name="20% - Accent4 2 2 2 2 3 3" xfId="2716" xr:uid="{E8ED3290-F3F6-4202-8581-E999686253DC}"/>
    <cellStyle name="20% - Accent4 2 2 2 2 3 4" xfId="2717" xr:uid="{37136497-31C0-4806-BE56-A788A33A726B}"/>
    <cellStyle name="20% - Accent4 2 2 2 2 3 5" xfId="2718" xr:uid="{D7C386B7-C052-4652-A209-7856F5523972}"/>
    <cellStyle name="20% - Accent4 2 2 2 2 4" xfId="2719" xr:uid="{D69DAD1D-0081-47A3-BFD5-F26351564210}"/>
    <cellStyle name="20% - Accent4 2 2 2 2 4 2" xfId="2720" xr:uid="{F1AA010C-AC9D-421E-B170-4AB3DCE55E75}"/>
    <cellStyle name="20% - Accent4 2 2 2 2 5" xfId="2721" xr:uid="{BEE56800-407B-4A31-9900-5B793A21FFE8}"/>
    <cellStyle name="20% - Accent4 2 2 2 2 6" xfId="2722" xr:uid="{275A9C79-4965-42DD-929B-B85C36844056}"/>
    <cellStyle name="20% - Accent4 2 2 2 2 7" xfId="2723" xr:uid="{29428294-C77C-4EFF-8F7F-29B8B993898F}"/>
    <cellStyle name="20% - Accent4 2 2 2 2 8" xfId="2724" xr:uid="{3327FED2-F92F-477C-9FD3-FB2AE0BDCCE5}"/>
    <cellStyle name="20% - Accent4 2 2 2 3" xfId="2725" xr:uid="{8CF6D961-A1A4-4BC8-BAA8-E9FD490BEC33}"/>
    <cellStyle name="20% - Accent4 2 2 2 3 2" xfId="2726" xr:uid="{AF164A72-89A6-4118-8CE3-2DBAA7F3A9AD}"/>
    <cellStyle name="20% - Accent4 2 2 2 3 2 2" xfId="2727" xr:uid="{5651F1D6-A66F-4F9A-AD4E-01CDEAF62E28}"/>
    <cellStyle name="20% - Accent4 2 2 2 3 2 3" xfId="2728" xr:uid="{4816DB5B-E467-4249-89D0-703D0B946921}"/>
    <cellStyle name="20% - Accent4 2 2 2 3 3" xfId="2729" xr:uid="{1048EE94-241F-4C0A-808B-DF5777583E74}"/>
    <cellStyle name="20% - Accent4 2 2 2 3 4" xfId="2730" xr:uid="{FAB21FE1-BE60-4B05-9439-447ED605F432}"/>
    <cellStyle name="20% - Accent4 2 2 2 3 5" xfId="2731" xr:uid="{D1382572-957F-4E7E-B177-0DC551C7C3B8}"/>
    <cellStyle name="20% - Accent4 2 2 2 3 6" xfId="2732" xr:uid="{0E614B7D-5E64-4EC0-97E1-F8246A4CB953}"/>
    <cellStyle name="20% - Accent4 2 2 2 3 7" xfId="2733" xr:uid="{D16F6E3C-5706-4848-8F86-924AE4EA51FF}"/>
    <cellStyle name="20% - Accent4 2 2 2 4" xfId="2734" xr:uid="{7F430AE2-3D80-4465-AAF0-58B82A77F52B}"/>
    <cellStyle name="20% - Accent4 2 2 2 4 2" xfId="2735" xr:uid="{50C67EE3-D51F-4E0E-9ADB-88FA35DA7305}"/>
    <cellStyle name="20% - Accent4 2 2 2 4 3" xfId="2736" xr:uid="{12B841A1-5A70-4A12-8D38-4094D6486133}"/>
    <cellStyle name="20% - Accent4 2 2 2 4 4" xfId="2737" xr:uid="{85375136-0816-4D45-A067-5D6DBA163AA7}"/>
    <cellStyle name="20% - Accent4 2 2 2 4 5" xfId="2738" xr:uid="{EAF24877-A52B-4D11-8914-6AB10AE2F223}"/>
    <cellStyle name="20% - Accent4 2 2 2 5" xfId="2739" xr:uid="{7A7E85B9-9CE8-44CF-9CC5-64A035D03EAA}"/>
    <cellStyle name="20% - Accent4 2 2 2 5 2" xfId="2740" xr:uid="{B6CFDCD8-AA63-4A8B-B861-FFAF4FEF0A01}"/>
    <cellStyle name="20% - Accent4 2 2 2 6" xfId="2741" xr:uid="{C23B5627-F67B-4697-A40B-59E2F2DE2D9C}"/>
    <cellStyle name="20% - Accent4 2 2 2 7" xfId="2742" xr:uid="{4FC0A773-7DB7-4796-9B53-A4F8350C0D8E}"/>
    <cellStyle name="20% - Accent4 2 2 2 8" xfId="2743" xr:uid="{E1A0E45B-3FFF-42EE-80EE-B9B88BBBE0BA}"/>
    <cellStyle name="20% - Accent4 2 2 2 9" xfId="2744" xr:uid="{AD721454-D4E8-43FC-90F6-CEABB8B67C73}"/>
    <cellStyle name="20% - Accent4 2 2 3" xfId="2745" xr:uid="{29B29FED-3149-4529-8A0A-5D84F606399C}"/>
    <cellStyle name="20% - Accent4 2 2 3 2" xfId="2746" xr:uid="{236E2431-B72D-4124-BACA-F2E12A911E08}"/>
    <cellStyle name="20% - Accent4 2 2 3 2 2" xfId="2747" xr:uid="{46B76187-CE4A-43A6-AE47-D7C2330101FA}"/>
    <cellStyle name="20% - Accent4 2 2 3 2 2 2" xfId="2748" xr:uid="{1D656DD8-315C-40C8-8D62-0BCDBC09FF79}"/>
    <cellStyle name="20% - Accent4 2 2 3 2 2 3" xfId="2749" xr:uid="{1B5180DF-BEF9-45B9-B713-2458121D081D}"/>
    <cellStyle name="20% - Accent4 2 2 3 2 3" xfId="2750" xr:uid="{CCBE54CC-EA58-4398-B3F4-1C7DC1B35644}"/>
    <cellStyle name="20% - Accent4 2 2 3 2 4" xfId="2751" xr:uid="{AFA305AE-6639-4908-8497-113A38960CE6}"/>
    <cellStyle name="20% - Accent4 2 2 3 2 5" xfId="2752" xr:uid="{B3CEB40F-965B-49D2-8551-28A751C71996}"/>
    <cellStyle name="20% - Accent4 2 2 3 2 6" xfId="2753" xr:uid="{123BF645-B9DB-4025-BF6A-60E71032DC55}"/>
    <cellStyle name="20% - Accent4 2 2 3 3" xfId="2754" xr:uid="{47E6608F-3A08-4FDD-88E8-E169302976BB}"/>
    <cellStyle name="20% - Accent4 2 2 3 3 2" xfId="2755" xr:uid="{591D19DD-B903-4194-BF2A-7AD014AB4547}"/>
    <cellStyle name="20% - Accent4 2 2 3 3 3" xfId="2756" xr:uid="{5DF5DF65-E79B-4EC7-AE57-A081A1C19E24}"/>
    <cellStyle name="20% - Accent4 2 2 3 3 4" xfId="2757" xr:uid="{7B001C96-0BC9-4E5B-9D68-D1E159E9EB95}"/>
    <cellStyle name="20% - Accent4 2 2 3 3 5" xfId="2758" xr:uid="{2437A2DB-5902-4676-BE7B-3AE5CC37D80C}"/>
    <cellStyle name="20% - Accent4 2 2 3 4" xfId="2759" xr:uid="{D2D1D9D6-8B23-466A-8AB7-95E852570FB4}"/>
    <cellStyle name="20% - Accent4 2 2 3 4 2" xfId="2760" xr:uid="{AFBAB214-142D-49B0-9682-DB58AD612DCC}"/>
    <cellStyle name="20% - Accent4 2 2 3 5" xfId="2761" xr:uid="{C51A30BA-766B-4B59-8397-83F8A2738D96}"/>
    <cellStyle name="20% - Accent4 2 2 3 6" xfId="2762" xr:uid="{0A01637C-A2B8-46AE-9F51-A639D4B23CEE}"/>
    <cellStyle name="20% - Accent4 2 2 3 7" xfId="2763" xr:uid="{0D8D2226-F8A9-4BB4-B018-0F57BA731DEC}"/>
    <cellStyle name="20% - Accent4 2 2 4" xfId="2764" xr:uid="{02280958-A2B6-4595-B5FA-9C791B6B9CAE}"/>
    <cellStyle name="20% - Accent4 2 2 4 2" xfId="2765" xr:uid="{4E5E085E-DEB2-4486-854D-CFCF58311528}"/>
    <cellStyle name="20% - Accent4 2 2 4 2 2" xfId="2766" xr:uid="{A68A5A85-3CB5-4637-99AF-92A7E4C82637}"/>
    <cellStyle name="20% - Accent4 2 2 4 2 3" xfId="2767" xr:uid="{ABF8E0FC-8A76-475B-82F0-1E110B39F769}"/>
    <cellStyle name="20% - Accent4 2 2 4 3" xfId="2768" xr:uid="{217128C4-B9C3-4CCE-8829-C89E2AF0766E}"/>
    <cellStyle name="20% - Accent4 2 2 4 4" xfId="2769" xr:uid="{C842CF41-A050-47BC-8C93-65547349AA8E}"/>
    <cellStyle name="20% - Accent4 2 2 4 5" xfId="2770" xr:uid="{A3588E88-B509-4748-A439-904512062527}"/>
    <cellStyle name="20% - Accent4 2 2 4 6" xfId="2771" xr:uid="{E49B70A8-550C-4CB2-BE65-076ACD97E794}"/>
    <cellStyle name="20% - Accent4 2 2 4 7" xfId="2772" xr:uid="{8D42EE31-EA9A-452B-9DC2-D5644178EB96}"/>
    <cellStyle name="20% - Accent4 2 2 5" xfId="2773" xr:uid="{70AA6D13-96B3-4278-ADBB-B33AB651AE94}"/>
    <cellStyle name="20% - Accent4 2 2 5 2" xfId="2774" xr:uid="{A60B6ADD-2D9F-4DF2-B5B7-1C23AFB0343B}"/>
    <cellStyle name="20% - Accent4 2 2 5 2 2" xfId="2775" xr:uid="{A9A768A9-92BA-4F8D-A6A9-06BAFCBCA30C}"/>
    <cellStyle name="20% - Accent4 2 2 5 2 3" xfId="2776" xr:uid="{0604B35A-CF4C-424E-BFFB-C1D4436988BC}"/>
    <cellStyle name="20% - Accent4 2 2 5 3" xfId="2777" xr:uid="{68EE5CBC-9970-4165-9EFB-64A2F63A1F02}"/>
    <cellStyle name="20% - Accent4 2 2 5 4" xfId="2778" xr:uid="{FA7DF486-FAE5-40E1-B529-392D7E3845C9}"/>
    <cellStyle name="20% - Accent4 2 2 5 5" xfId="2779" xr:uid="{B0F8B98A-F368-40AE-A1D6-C4D9365526CE}"/>
    <cellStyle name="20% - Accent4 2 2 5 6" xfId="2780" xr:uid="{684A567A-1311-4A0B-A619-FD3F4CC87916}"/>
    <cellStyle name="20% - Accent4 2 2 5 7" xfId="2781" xr:uid="{0F41AFCD-5B61-43D1-8508-439F00B9B38D}"/>
    <cellStyle name="20% - Accent4 2 2 6" xfId="2782" xr:uid="{9287EFA8-975A-4573-B5FD-6D35ABD053F2}"/>
    <cellStyle name="20% - Accent4 2 2 6 2" xfId="2783" xr:uid="{94ECD74E-8701-4B1F-8951-681EFD38D226}"/>
    <cellStyle name="20% - Accent4 2 2 6 3" xfId="2784" xr:uid="{FFAE6346-2ECB-449D-B237-45BD26B9DAA9}"/>
    <cellStyle name="20% - Accent4 2 2 6 4" xfId="2785" xr:uid="{BC8BAB55-DCF5-44FB-87FB-ED56C9FFDE98}"/>
    <cellStyle name="20% - Accent4 2 2 6 5" xfId="2786" xr:uid="{E1240EA7-D1BC-4E90-9D52-F6BE97A5E40E}"/>
    <cellStyle name="20% - Accent4 2 2 7" xfId="2787" xr:uid="{4AEE5E51-D8A8-4E07-906E-C3E25D902AB9}"/>
    <cellStyle name="20% - Accent4 2 2 7 2" xfId="2788" xr:uid="{554B9445-0BBE-46F3-90DE-462F12DCF985}"/>
    <cellStyle name="20% - Accent4 2 2 8" xfId="2789" xr:uid="{BABE6174-06EE-4EF5-82B3-044DECD24118}"/>
    <cellStyle name="20% - Accent4 2 2 9" xfId="2790" xr:uid="{73477330-3EB8-4AD2-B939-440B4869A719}"/>
    <cellStyle name="20% - Accent4 2 3" xfId="2791" xr:uid="{EE99DDD1-030B-45B3-9728-AE061F57BAB4}"/>
    <cellStyle name="20% - Accent4 2 3 2" xfId="2792" xr:uid="{E35696A0-BAA2-4E9E-ABD8-6736BCBB5354}"/>
    <cellStyle name="20% - Accent4 2 3 2 2" xfId="2793" xr:uid="{FBA54285-DBA1-4FEF-BE87-07E43172690C}"/>
    <cellStyle name="20% - Accent4 2 3 2 2 2" xfId="2794" xr:uid="{59A45D1D-F9BF-44E5-B462-8526DD760682}"/>
    <cellStyle name="20% - Accent4 2 3 2 2 2 2" xfId="2795" xr:uid="{E3952948-32B8-4BAE-B83E-53E550B909E9}"/>
    <cellStyle name="20% - Accent4 2 3 2 2 2 3" xfId="2796" xr:uid="{2AA8304F-D4F6-45F5-8681-CFBC45541EB1}"/>
    <cellStyle name="20% - Accent4 2 3 2 2 3" xfId="2797" xr:uid="{3A9978E3-A098-4B4A-91EA-32B7CE950C7E}"/>
    <cellStyle name="20% - Accent4 2 3 2 2 4" xfId="2798" xr:uid="{08423268-7684-4EC8-8AC2-ED92F10E638C}"/>
    <cellStyle name="20% - Accent4 2 3 2 2 5" xfId="2799" xr:uid="{2040F406-03A1-46A1-905E-7390C4B08D17}"/>
    <cellStyle name="20% - Accent4 2 3 2 2 6" xfId="2800" xr:uid="{8D95FC43-35F6-4063-8074-971D6F77995D}"/>
    <cellStyle name="20% - Accent4 2 3 2 3" xfId="2801" xr:uid="{7C3D30EC-6D79-49A6-9363-45CA58F1C63C}"/>
    <cellStyle name="20% - Accent4 2 3 2 3 2" xfId="2802" xr:uid="{C8878700-DD0F-4145-940F-508D36AB96B4}"/>
    <cellStyle name="20% - Accent4 2 3 2 3 3" xfId="2803" xr:uid="{ACC261B5-AFA6-4EE4-9F4B-178416943415}"/>
    <cellStyle name="20% - Accent4 2 3 2 3 4" xfId="2804" xr:uid="{20460805-402E-4377-8C8A-09547992B2B6}"/>
    <cellStyle name="20% - Accent4 2 3 2 3 5" xfId="2805" xr:uid="{0173E7E4-2EFC-45A2-A5DD-08690A05EAFB}"/>
    <cellStyle name="20% - Accent4 2 3 2 4" xfId="2806" xr:uid="{15047773-8270-424C-AF3E-B5C270273B56}"/>
    <cellStyle name="20% - Accent4 2 3 2 4 2" xfId="2807" xr:uid="{43AA22ED-1A83-4CC2-9A3E-6D6BAC1D1CFD}"/>
    <cellStyle name="20% - Accent4 2 3 2 5" xfId="2808" xr:uid="{D820E658-BD69-4552-B5E4-F1C2D3D71158}"/>
    <cellStyle name="20% - Accent4 2 3 2 6" xfId="2809" xr:uid="{AB9FA1BD-3A43-4976-8AF0-5DA441A78D26}"/>
    <cellStyle name="20% - Accent4 2 3 2 7" xfId="2810" xr:uid="{C71159E8-D2E4-4AC9-AF5E-C379DB5EA091}"/>
    <cellStyle name="20% - Accent4 2 3 3" xfId="2811" xr:uid="{CBE035FE-8A99-4B70-A146-E27A3A410776}"/>
    <cellStyle name="20% - Accent4 2 3 3 2" xfId="2812" xr:uid="{CA701500-5CA9-4D3C-80A6-9FA94458DED2}"/>
    <cellStyle name="20% - Accent4 2 3 3 2 2" xfId="2813" xr:uid="{0032D97C-4CF8-41AD-9235-524F40950278}"/>
    <cellStyle name="20% - Accent4 2 3 3 2 3" xfId="2814" xr:uid="{DBA7A26A-CADA-4EFF-9728-B65EA1D39119}"/>
    <cellStyle name="20% - Accent4 2 3 3 3" xfId="2815" xr:uid="{0C223589-06B7-4649-8708-BB1D03297368}"/>
    <cellStyle name="20% - Accent4 2 3 3 4" xfId="2816" xr:uid="{91A70F18-23A4-447E-BF70-68CF6625540D}"/>
    <cellStyle name="20% - Accent4 2 3 3 5" xfId="2817" xr:uid="{8768578A-D822-4501-9D54-46F28724413E}"/>
    <cellStyle name="20% - Accent4 2 3 3 6" xfId="2818" xr:uid="{AC5A9A9E-4538-495D-BE3A-B014E6F65EEF}"/>
    <cellStyle name="20% - Accent4 2 3 4" xfId="2819" xr:uid="{72A7A8F0-7558-479E-B167-5BC010B4F1EA}"/>
    <cellStyle name="20% - Accent4 2 3 4 2" xfId="2820" xr:uid="{3755BC05-6823-4AD5-957F-5DA685DE87EB}"/>
    <cellStyle name="20% - Accent4 2 3 4 2 2" xfId="2821" xr:uid="{24AE0AC8-2555-4A46-8CAF-BD7B9DA4163D}"/>
    <cellStyle name="20% - Accent4 2 3 4 2 3" xfId="2822" xr:uid="{9610A5F3-8479-47C9-B9F2-FEF359FD5917}"/>
    <cellStyle name="20% - Accent4 2 3 4 3" xfId="2823" xr:uid="{7C927AD3-5640-4F86-AD0D-CFE5D33FE413}"/>
    <cellStyle name="20% - Accent4 2 3 4 4" xfId="2824" xr:uid="{E82498C9-87CE-4601-8C07-60BF070BE61D}"/>
    <cellStyle name="20% - Accent4 2 3 4 5" xfId="2825" xr:uid="{592315C7-73D7-434F-BA24-78BAE8F59EBF}"/>
    <cellStyle name="20% - Accent4 2 3 4 6" xfId="2826" xr:uid="{9CAE5FC0-1756-4593-BBE4-098B13397FC1}"/>
    <cellStyle name="20% - Accent4 2 3 5" xfId="2827" xr:uid="{8C0F02F7-A5B3-45FE-92CF-810561B9E670}"/>
    <cellStyle name="20% - Accent4 2 3 5 2" xfId="2828" xr:uid="{B57E0F0F-C6DB-4E8F-9232-1E6CE726440B}"/>
    <cellStyle name="20% - Accent4 2 3 5 3" xfId="2829" xr:uid="{ED0046B3-488D-4520-81A3-7CAE880025C4}"/>
    <cellStyle name="20% - Accent4 2 3 5 4" xfId="2830" xr:uid="{63DD57F3-4B37-42C0-B0E3-67411E4BFD6B}"/>
    <cellStyle name="20% - Accent4 2 3 5 5" xfId="2831" xr:uid="{608ED2C5-A585-4025-8B0B-5A78D7EE98C2}"/>
    <cellStyle name="20% - Accent4 2 3 6" xfId="2832" xr:uid="{196357C3-3E13-4C84-B961-8FF9ABDD2981}"/>
    <cellStyle name="20% - Accent4 2 3 6 2" xfId="2833" xr:uid="{33B50F26-F5B0-4B9D-A4F2-360C6EEC0323}"/>
    <cellStyle name="20% - Accent4 2 3 7" xfId="2834" xr:uid="{C4825C55-8F68-4FB7-B796-70689612A020}"/>
    <cellStyle name="20% - Accent4 2 3 8" xfId="2835" xr:uid="{7056297C-BF1E-46CD-8F2A-478A84D333D1}"/>
    <cellStyle name="20% - Accent4 2 3 9" xfId="2836" xr:uid="{58BB3E84-0DB4-4119-85C6-650FB1FAECBC}"/>
    <cellStyle name="20% - Accent4 2 4" xfId="2837" xr:uid="{BBF2A1A7-D0E1-4B2A-88BB-E49BBB2580F3}"/>
    <cellStyle name="20% - Accent4 2 4 2" xfId="2838" xr:uid="{C87EA1DB-0447-4C64-BB95-E25F79113221}"/>
    <cellStyle name="20% - Accent4 2 4 2 2" xfId="2839" xr:uid="{DAC7E5F9-9593-44D1-8633-630EC382BCAF}"/>
    <cellStyle name="20% - Accent4 2 4 2 2 2" xfId="2840" xr:uid="{95060925-4F96-4380-9282-5B87E9929AEB}"/>
    <cellStyle name="20% - Accent4 2 4 2 2 2 2" xfId="2841" xr:uid="{87FFC268-9688-416B-8397-5B1BAF8339A7}"/>
    <cellStyle name="20% - Accent4 2 4 2 2 2 3" xfId="2842" xr:uid="{12BDF1A8-ECA9-46F9-977D-04CAC91FE11F}"/>
    <cellStyle name="20% - Accent4 2 4 2 2 3" xfId="2843" xr:uid="{1FE3E539-3C37-4F21-BE70-386DABFCD879}"/>
    <cellStyle name="20% - Accent4 2 4 2 2 4" xfId="2844" xr:uid="{98EBD95E-DFBD-49C9-B99D-A9D5C819ACCC}"/>
    <cellStyle name="20% - Accent4 2 4 2 2 5" xfId="2845" xr:uid="{E338C11A-BD73-4E1B-A7DA-6A154362BE09}"/>
    <cellStyle name="20% - Accent4 2 4 2 2 6" xfId="2846" xr:uid="{A9FDE52B-69EC-4C3A-807B-835101DE04C5}"/>
    <cellStyle name="20% - Accent4 2 4 2 3" xfId="2847" xr:uid="{DE4B9A84-DE8B-4DBB-AE27-A83D6AC72FA3}"/>
    <cellStyle name="20% - Accent4 2 4 2 3 2" xfId="2848" xr:uid="{8A68EF1A-9E31-47F4-BD35-D4C1F85A62CA}"/>
    <cellStyle name="20% - Accent4 2 4 2 3 3" xfId="2849" xr:uid="{4442CAC7-C46A-4E09-9992-26B83F887390}"/>
    <cellStyle name="20% - Accent4 2 4 2 3 4" xfId="2850" xr:uid="{72EDD7EF-DE92-46E0-BE3A-9EB54A3F805E}"/>
    <cellStyle name="20% - Accent4 2 4 2 3 5" xfId="2851" xr:uid="{8F4A70FF-55DC-44F6-A2A7-3B37AB35643E}"/>
    <cellStyle name="20% - Accent4 2 4 2 4" xfId="2852" xr:uid="{CF79A93C-961D-4A49-A6D1-2D09B31E2353}"/>
    <cellStyle name="20% - Accent4 2 4 2 4 2" xfId="2853" xr:uid="{AB0FD762-5546-4C2F-B805-0E068BA765D0}"/>
    <cellStyle name="20% - Accent4 2 4 2 5" xfId="2854" xr:uid="{6C992034-C605-455A-9C7F-AFAE2E8C4485}"/>
    <cellStyle name="20% - Accent4 2 4 2 6" xfId="2855" xr:uid="{1AA01EC5-8B4C-40E0-AA74-95F197D5D4DF}"/>
    <cellStyle name="20% - Accent4 2 4 2 7" xfId="2856" xr:uid="{9C798982-8E86-486E-9B09-AFD1A60F127A}"/>
    <cellStyle name="20% - Accent4 2 4 3" xfId="2857" xr:uid="{E5AE8090-2704-489C-9A29-0E2B645A3768}"/>
    <cellStyle name="20% - Accent4 2 4 3 2" xfId="2858" xr:uid="{1A81484B-E5FD-4BD8-A63E-BF1F29710AF4}"/>
    <cellStyle name="20% - Accent4 2 4 3 2 2" xfId="2859" xr:uid="{60CCCC8B-4086-4F37-913F-3251D94300F4}"/>
    <cellStyle name="20% - Accent4 2 4 3 2 3" xfId="2860" xr:uid="{F53EA7C7-694A-4AEA-8AE7-A5D40DFB6B97}"/>
    <cellStyle name="20% - Accent4 2 4 3 3" xfId="2861" xr:uid="{C6BCCC82-4165-45F9-8B39-82680675ADF8}"/>
    <cellStyle name="20% - Accent4 2 4 3 4" xfId="2862" xr:uid="{EDA190E2-4C19-4011-A6A5-0D360E1EC917}"/>
    <cellStyle name="20% - Accent4 2 4 3 5" xfId="2863" xr:uid="{5DEB09B0-3DBB-4B71-9F1A-73CCBABEA338}"/>
    <cellStyle name="20% - Accent4 2 4 3 6" xfId="2864" xr:uid="{7EE6F881-489C-4FF7-8D4A-C781301DCD65}"/>
    <cellStyle name="20% - Accent4 2 4 4" xfId="2865" xr:uid="{DC25D17C-9105-42CF-9BD0-623BF9E1FC00}"/>
    <cellStyle name="20% - Accent4 2 4 4 2" xfId="2866" xr:uid="{B8CBBCBD-AFBF-4540-9A72-5E9FA59C2D64}"/>
    <cellStyle name="20% - Accent4 2 4 4 3" xfId="2867" xr:uid="{E7958D1D-BD68-45C6-BEED-94EB426A65E3}"/>
    <cellStyle name="20% - Accent4 2 4 4 4" xfId="2868" xr:uid="{11F4D119-D386-4D8E-93E9-E6F8E093E431}"/>
    <cellStyle name="20% - Accent4 2 4 4 5" xfId="2869" xr:uid="{BF540D55-26DB-4C07-8380-D0660AF096BE}"/>
    <cellStyle name="20% - Accent4 2 4 5" xfId="2870" xr:uid="{96A9A0E4-E310-484D-885B-A4801F9F87D8}"/>
    <cellStyle name="20% - Accent4 2 4 5 2" xfId="2871" xr:uid="{53C3F6C7-A566-4329-9E0F-61CF5F1CB2D7}"/>
    <cellStyle name="20% - Accent4 2 4 6" xfId="2872" xr:uid="{00D6695F-0DB5-4A85-9FBC-9463FD2683A3}"/>
    <cellStyle name="20% - Accent4 2 4 7" xfId="2873" xr:uid="{A8F4501B-ADBB-4BDB-82C4-41449C5DD388}"/>
    <cellStyle name="20% - Accent4 2 4 8" xfId="2874" xr:uid="{F2578920-B039-489D-B20C-EF600B435DC4}"/>
    <cellStyle name="20% - Accent4 2 5" xfId="2875" xr:uid="{A3670C02-104E-4798-A415-B501A4A8AE81}"/>
    <cellStyle name="20% - Accent4 2 5 2" xfId="2876" xr:uid="{77E34F15-4538-43DE-83EC-1D0039979A44}"/>
    <cellStyle name="20% - Accent4 2 5 2 2" xfId="2877" xr:uid="{CD5E2042-4B17-4A1F-A702-7A58AA099655}"/>
    <cellStyle name="20% - Accent4 2 5 2 2 2" xfId="2878" xr:uid="{25646828-1519-4EBB-87BC-2EEDE33D5AAC}"/>
    <cellStyle name="20% - Accent4 2 5 2 2 3" xfId="2879" xr:uid="{C7A6EEF3-AE22-4ECC-8265-64F43CD265CD}"/>
    <cellStyle name="20% - Accent4 2 5 2 3" xfId="2880" xr:uid="{E2301CD5-132D-40D4-B707-882983301B48}"/>
    <cellStyle name="20% - Accent4 2 5 2 4" xfId="2881" xr:uid="{520761AD-9322-4593-B263-1D5B04FD36B2}"/>
    <cellStyle name="20% - Accent4 2 5 2 5" xfId="2882" xr:uid="{B80ADB55-E23D-4914-9A21-391688BEBE83}"/>
    <cellStyle name="20% - Accent4 2 5 2 6" xfId="2883" xr:uid="{26CD9148-54DC-414F-ADB9-64ADB382B8AD}"/>
    <cellStyle name="20% - Accent4 2 5 3" xfId="2884" xr:uid="{9BD29A96-8350-43A1-A180-15F72ADC274E}"/>
    <cellStyle name="20% - Accent4 2 5 3 2" xfId="2885" xr:uid="{DDD64B46-019E-4E91-9B56-545537027297}"/>
    <cellStyle name="20% - Accent4 2 5 3 3" xfId="2886" xr:uid="{F779E77E-C199-43C4-8EB3-2F2EF816D411}"/>
    <cellStyle name="20% - Accent4 2 5 3 4" xfId="2887" xr:uid="{40C61854-41BB-471D-A047-27BB53BC1C3A}"/>
    <cellStyle name="20% - Accent4 2 5 3 5" xfId="2888" xr:uid="{F5130AD3-5BE2-4F4D-ABF2-EDD31D7D6695}"/>
    <cellStyle name="20% - Accent4 2 5 4" xfId="2889" xr:uid="{6FC28451-62B3-40F9-825B-6180A2B7E3B5}"/>
    <cellStyle name="20% - Accent4 2 5 4 2" xfId="2890" xr:uid="{40EE0FAF-EE59-4742-B170-A4CFEA489E24}"/>
    <cellStyle name="20% - Accent4 2 5 5" xfId="2891" xr:uid="{F4075342-E1D4-4FFD-89DF-C24ABC2ECFE0}"/>
    <cellStyle name="20% - Accent4 2 5 6" xfId="2892" xr:uid="{D1A1B25A-8BF4-4F61-81B0-944858613D8B}"/>
    <cellStyle name="20% - Accent4 2 5 7" xfId="2893" xr:uid="{2E4C28FA-1703-410C-9C4B-0154035B129B}"/>
    <cellStyle name="20% - Accent4 2 6" xfId="2894" xr:uid="{DD35152A-B7E7-4A36-96AE-2065E13079FF}"/>
    <cellStyle name="20% - Accent4 2 6 2" xfId="2895" xr:uid="{B20F7302-BFF4-43F1-83B3-AEA2B3590F60}"/>
    <cellStyle name="20% - Accent4 2 6 2 2" xfId="2896" xr:uid="{94F98277-1F2E-4B41-933B-B59924A47C93}"/>
    <cellStyle name="20% - Accent4 2 6 2 3" xfId="2897" xr:uid="{863DB860-6422-4397-A897-05CD0A91B7FB}"/>
    <cellStyle name="20% - Accent4 2 6 3" xfId="2898" xr:uid="{974BCB96-CE8D-493E-AB04-683325B4AC96}"/>
    <cellStyle name="20% - Accent4 2 6 4" xfId="2899" xr:uid="{A938406E-BEB3-43B8-9A28-A5351FAA2CA0}"/>
    <cellStyle name="20% - Accent4 2 6 5" xfId="2900" xr:uid="{87A60414-0A16-4FAF-9D94-22D02FDBDCF0}"/>
    <cellStyle name="20% - Accent4 2 6 6" xfId="2901" xr:uid="{03B2500B-BF0B-475C-9241-DFAB7343848E}"/>
    <cellStyle name="20% - Accent4 2 7" xfId="2902" xr:uid="{DE160B08-9B31-4E42-A7F0-06ABC845D7BF}"/>
    <cellStyle name="20% - Accent4 2 7 2" xfId="2903" xr:uid="{818300DE-935F-419B-A69E-6EEAC2A74969}"/>
    <cellStyle name="20% - Accent4 2 7 2 2" xfId="2904" xr:uid="{52D58D68-CEBB-45E3-9EB2-4C020894BFF6}"/>
    <cellStyle name="20% - Accent4 2 7 2 3" xfId="2905" xr:uid="{BEE12428-4CBE-449C-BD79-705DCF376C26}"/>
    <cellStyle name="20% - Accent4 2 7 3" xfId="2906" xr:uid="{09E1744C-BAD7-45F5-8A0D-280740359621}"/>
    <cellStyle name="20% - Accent4 2 7 4" xfId="2907" xr:uid="{DD0B802C-245D-42BD-8554-17EEC41AA558}"/>
    <cellStyle name="20% - Accent4 2 7 5" xfId="2908" xr:uid="{76162C74-F2CC-428F-928E-F830E3DC8360}"/>
    <cellStyle name="20% - Accent4 2 7 6" xfId="2909" xr:uid="{761EB19C-CAD7-429E-9458-06131FCFFEBB}"/>
    <cellStyle name="20% - Accent4 2 8" xfId="2910" xr:uid="{988CCE26-997D-4000-BAB6-6F931DC59731}"/>
    <cellStyle name="20% - Accent4 2 8 2" xfId="2911" xr:uid="{D2D61070-6590-4F13-9BD6-8E42A41BFE01}"/>
    <cellStyle name="20% - Accent4 2 8 3" xfId="2912" xr:uid="{A2FA68B2-3AD2-44A3-880B-A18B994FCC94}"/>
    <cellStyle name="20% - Accent4 2 8 4" xfId="2913" xr:uid="{FCBEBEA2-B1E4-446B-B410-5D8F44B957A8}"/>
    <cellStyle name="20% - Accent4 2 8 5" xfId="2914" xr:uid="{9F3210CC-1EEF-4BA7-87B7-E7A3F7EA753A}"/>
    <cellStyle name="20% - Accent4 2 9" xfId="2915" xr:uid="{3E542110-F6FE-439D-8C66-1FFD32875F54}"/>
    <cellStyle name="20% - Accent4 2 9 2" xfId="2916" xr:uid="{FB598F21-7054-46CC-940A-854E3FAC7090}"/>
    <cellStyle name="20% - Accent4 20" xfId="2917" xr:uid="{118ECEFF-A955-4717-B5BF-D48926DCB48C}"/>
    <cellStyle name="20% - Accent4 20 2" xfId="2918" xr:uid="{F8A01BD8-3EE5-4E43-B7E4-EF25A52D2A48}"/>
    <cellStyle name="20% - Accent4 20 2 2" xfId="2919" xr:uid="{7F5401B8-7251-4E31-9F8C-CD7F919312FA}"/>
    <cellStyle name="20% - Accent4 20 2 3" xfId="2920" xr:uid="{A2E82C28-EB7E-4660-AB7B-1299E768B3DD}"/>
    <cellStyle name="20% - Accent4 20 3" xfId="2921" xr:uid="{5A7AC2A8-98F0-4ADA-8A9A-B8DCF45E8062}"/>
    <cellStyle name="20% - Accent4 20 4" xfId="2922" xr:uid="{B11D5678-7B52-4559-899B-1B20849707FC}"/>
    <cellStyle name="20% - Accent4 20 5" xfId="2923" xr:uid="{5AC20CD5-C27B-47D8-B4B4-1EED037B2E37}"/>
    <cellStyle name="20% - Accent4 20 6" xfId="2924" xr:uid="{A08BB7D9-F8B2-4B5C-B387-96E71F07AF66}"/>
    <cellStyle name="20% - Accent4 21" xfId="2925" xr:uid="{BA9B03CD-1E6A-481C-8634-23F78F3FE7A7}"/>
    <cellStyle name="20% - Accent4 21 2" xfId="2926" xr:uid="{96DF1C75-1218-4B40-BA19-C45DD54256D6}"/>
    <cellStyle name="20% - Accent4 21 2 2" xfId="2927" xr:uid="{D8660E6E-9974-42C4-A76F-2EB988A44AC1}"/>
    <cellStyle name="20% - Accent4 21 2 3" xfId="2928" xr:uid="{1D4851A6-8403-4504-B016-4FA3D000A3C0}"/>
    <cellStyle name="20% - Accent4 21 3" xfId="2929" xr:uid="{0E540DD0-B23C-4261-B09B-4B6A398329A1}"/>
    <cellStyle name="20% - Accent4 21 4" xfId="2930" xr:uid="{D304C06C-8CCB-4FEA-89BE-43965342B468}"/>
    <cellStyle name="20% - Accent4 21 5" xfId="2931" xr:uid="{47EB7E87-1A74-467E-873F-469E592C11EB}"/>
    <cellStyle name="20% - Accent4 21 6" xfId="2932" xr:uid="{C09AD30B-10CC-4162-BFA1-95287047D698}"/>
    <cellStyle name="20% - Accent4 22" xfId="2933" xr:uid="{26DF77FC-A2F4-44D0-9F1C-E7F067F88539}"/>
    <cellStyle name="20% - Accent4 22 2" xfId="2934" xr:uid="{A65864B3-CB00-4FED-931C-EB2AAAE2F298}"/>
    <cellStyle name="20% - Accent4 22 2 2" xfId="2935" xr:uid="{764A68C7-7243-413D-B418-BBFB80B386D1}"/>
    <cellStyle name="20% - Accent4 22 2 3" xfId="2936" xr:uid="{32AA2B67-B036-48CC-BCBF-82B7541F6DF7}"/>
    <cellStyle name="20% - Accent4 22 3" xfId="2937" xr:uid="{92E6664D-C839-4EE0-9571-88A63707C315}"/>
    <cellStyle name="20% - Accent4 22 3 2" xfId="2938" xr:uid="{4FBB0ACA-E8E0-4CBC-854A-34C2FBDC386E}"/>
    <cellStyle name="20% - Accent4 22 3 3" xfId="2939" xr:uid="{244486C9-D655-4537-BB29-69C774A15F4E}"/>
    <cellStyle name="20% - Accent4 22 3 4" xfId="2940" xr:uid="{978E36DE-43EC-4675-887B-60CADBC431AF}"/>
    <cellStyle name="20% - Accent4 22 4" xfId="2941" xr:uid="{E8A19BDA-AA47-4184-B946-E150851F023C}"/>
    <cellStyle name="20% - Accent4 22 5" xfId="2942" xr:uid="{74CC43AC-361E-493D-9D5C-A8869980DDFA}"/>
    <cellStyle name="20% - Accent4 23" xfId="2943" xr:uid="{10D9524F-D1C3-4311-9284-9FEC0BFA3E0C}"/>
    <cellStyle name="20% - Accent4 23 2" xfId="2944" xr:uid="{331330B1-612C-4C23-A6E6-704535A21A47}"/>
    <cellStyle name="20% - Accent4 23 2 2" xfId="2945" xr:uid="{BF36E2D4-A1EF-4B99-946A-C653CA2F3150}"/>
    <cellStyle name="20% - Accent4 23 2 2 2" xfId="2946" xr:uid="{20D23F2D-6986-4B2B-BA7C-AF56FDD87458}"/>
    <cellStyle name="20% - Accent4 23 2 2 3" xfId="2947" xr:uid="{2883AC71-2603-437B-BF28-B62EEF25FBB4}"/>
    <cellStyle name="20% - Accent4 23 2 3" xfId="2948" xr:uid="{D480EE8E-485E-42EB-95F8-AEBAB4C22BA9}"/>
    <cellStyle name="20% - Accent4 23 3" xfId="2949" xr:uid="{0516BC67-28BE-4CC1-9774-A8E112D59329}"/>
    <cellStyle name="20% - Accent4 23 4" xfId="2950" xr:uid="{E8A5E081-22C0-40BF-BDD3-5D9FBB541C3C}"/>
    <cellStyle name="20% - Accent4 24" xfId="2951" xr:uid="{B321C837-A2F0-4640-9176-C7B709B2267E}"/>
    <cellStyle name="20% - Accent4 24 2" xfId="2952" xr:uid="{07BA1A33-4040-43AB-A45D-5BA8CCC6CADF}"/>
    <cellStyle name="20% - Accent4 24 2 2" xfId="2953" xr:uid="{30C1B0DF-F233-478B-9912-82763747E5EA}"/>
    <cellStyle name="20% - Accent4 24 2 2 2" xfId="2954" xr:uid="{9D1587D4-ADB9-485C-A3FA-B9FC9EA600F9}"/>
    <cellStyle name="20% - Accent4 24 2 3" xfId="2955" xr:uid="{7FF26952-B746-46F5-804B-4620A9A30325}"/>
    <cellStyle name="20% - Accent4 24 3" xfId="2956" xr:uid="{CBC6440D-F760-4A09-87AA-3C7D6A6830BC}"/>
    <cellStyle name="20% - Accent4 24 4" xfId="2957" xr:uid="{90F16F46-18B1-483E-B9B4-5D4094C39B12}"/>
    <cellStyle name="20% - Accent4 25" xfId="2958" xr:uid="{3F552B8F-4288-46AB-825C-F8C39398E790}"/>
    <cellStyle name="20% - Accent4 25 2" xfId="2959" xr:uid="{4417D721-C5AE-4196-9178-C1C251E7EB61}"/>
    <cellStyle name="20% - Accent4 25 2 2" xfId="2960" xr:uid="{99A7160C-DD18-41F6-8389-3245950E09C6}"/>
    <cellStyle name="20% - Accent4 25 3" xfId="2961" xr:uid="{DE86D8DE-323E-4262-939C-6CA5604C90B8}"/>
    <cellStyle name="20% - Accent4 25 4" xfId="2962" xr:uid="{4E37E824-925D-44BB-9A13-46D2F84C2F8C}"/>
    <cellStyle name="20% - Accent4 26" xfId="2963" xr:uid="{A8388F07-BEF7-4088-81FB-72ED9B14C780}"/>
    <cellStyle name="20% - Accent4 26 2" xfId="2964" xr:uid="{3655E1C5-AF3A-410C-A167-01A653CA4F0D}"/>
    <cellStyle name="20% - Accent4 26 2 2" xfId="2965" xr:uid="{0F071948-EE59-4C78-82B9-A23937F4EBEC}"/>
    <cellStyle name="20% - Accent4 26 3" xfId="2966" xr:uid="{316AC38C-E069-4CEF-B7B0-962112284841}"/>
    <cellStyle name="20% - Accent4 26 4" xfId="2967" xr:uid="{B4CB2793-69D1-421C-8C48-1D3037ADF479}"/>
    <cellStyle name="20% - Accent4 27" xfId="2968" xr:uid="{1BD73B09-62A8-428B-804A-B65C10589CCC}"/>
    <cellStyle name="20% - Accent4 27 2" xfId="2969" xr:uid="{D4623E95-318B-4F71-B487-14504E010232}"/>
    <cellStyle name="20% - Accent4 27 2 2" xfId="2970" xr:uid="{8CFA5ADE-06CA-4870-B8C3-D2D7A684AFCA}"/>
    <cellStyle name="20% - Accent4 27 3" xfId="2971" xr:uid="{D73C2DCF-958D-4F5C-9CDE-98B827605A49}"/>
    <cellStyle name="20% - Accent4 27 4" xfId="2972" xr:uid="{8461A6DB-53F5-479F-8968-3585C73C863F}"/>
    <cellStyle name="20% - Accent4 28" xfId="2973" xr:uid="{13124D50-ACCD-4A6F-AD23-15DE1FAD0B48}"/>
    <cellStyle name="20% - Accent4 29" xfId="2974" xr:uid="{63F0AA49-CF4B-42F8-A101-7F9E06963A26}"/>
    <cellStyle name="20% - Accent4 29 2" xfId="2975" xr:uid="{BEDDC090-16F5-458F-AD60-394AAEAE4359}"/>
    <cellStyle name="20% - Accent4 29 2 2" xfId="2976" xr:uid="{2C271CF9-AB5F-4246-9E57-0B3D25050F2A}"/>
    <cellStyle name="20% - Accent4 29 3" xfId="2977" xr:uid="{71FF13A3-DEDC-47CB-B369-A7B1DDE1F5A6}"/>
    <cellStyle name="20% - Accent4 29 4" xfId="2978" xr:uid="{CF528745-9458-4589-86A9-880123072FDC}"/>
    <cellStyle name="20% - Accent4 3" xfId="2979" xr:uid="{0621D1DE-CB8C-44A2-829F-3262EFA9123F}"/>
    <cellStyle name="20% - Accent4 3 2" xfId="2980" xr:uid="{BD9B96DF-8895-4D1F-9041-B7C75EA8CE0B}"/>
    <cellStyle name="20% - Accent4 3 2 2" xfId="2981" xr:uid="{EE24987F-A6F0-43D9-8398-6D87F38FECBE}"/>
    <cellStyle name="20% - Accent4 3 2 2 2" xfId="2982" xr:uid="{34D52582-B203-4AA9-B3FA-1D2BC5706ACF}"/>
    <cellStyle name="20% - Accent4 3 2 2 2 2" xfId="2983" xr:uid="{B8F578FD-F475-481B-9780-6E66E1452A83}"/>
    <cellStyle name="20% - Accent4 3 2 2 3" xfId="2984" xr:uid="{04E38EDC-A128-4F0F-A621-88519AB70B36}"/>
    <cellStyle name="20% - Accent4 3 2 2 4" xfId="2985" xr:uid="{E2E57E28-978D-4104-A293-EDDF319839B6}"/>
    <cellStyle name="20% - Accent4 3 2 3" xfId="2986" xr:uid="{6363514E-F1C1-42CA-A40A-82935C91376C}"/>
    <cellStyle name="20% - Accent4 3 2 4" xfId="2987" xr:uid="{AF42F49E-6A13-465C-9DF1-91963E1D2475}"/>
    <cellStyle name="20% - Accent4 3 3" xfId="2988" xr:uid="{14B10D6B-C71C-4DE4-A019-0F2F9650AA50}"/>
    <cellStyle name="20% - Accent4 3 3 2" xfId="2989" xr:uid="{AF028709-5AD2-4ABA-A101-0C2F366B5CB5}"/>
    <cellStyle name="20% - Accent4 3 3 2 2" xfId="2990" xr:uid="{D09FE3E2-24D9-4435-B056-6ABE5DB78781}"/>
    <cellStyle name="20% - Accent4 3 3 2 3" xfId="2991" xr:uid="{3097A9E0-1032-4CF4-89FE-D5BD12F37B33}"/>
    <cellStyle name="20% - Accent4 3 3 3" xfId="2992" xr:uid="{2A6C17E1-44CB-48C7-8946-856AA1C4E6AA}"/>
    <cellStyle name="20% - Accent4 3 3 3 2" xfId="2993" xr:uid="{ED722FFD-0C48-43D2-995B-F7E050CBB358}"/>
    <cellStyle name="20% - Accent4 3 3 4" xfId="2994" xr:uid="{B1835F60-96FA-4441-8708-542253B49B8D}"/>
    <cellStyle name="20% - Accent4 3 4" xfId="2995" xr:uid="{CE80E83A-949C-4054-95B8-57478ABF3BB4}"/>
    <cellStyle name="20% - Accent4 3 4 2" xfId="2996" xr:uid="{EE45A105-F874-4A8C-BF48-A26DD12F78B3}"/>
    <cellStyle name="20% - Accent4 3 4 3" xfId="2997" xr:uid="{521E7D2C-E19E-4205-83F1-8A909C105FEA}"/>
    <cellStyle name="20% - Accent4 3 5" xfId="2998" xr:uid="{F123CE77-7289-4E90-81F9-C4D074E56475}"/>
    <cellStyle name="20% - Accent4 3 6" xfId="2999" xr:uid="{4C1E17A5-152A-4D5E-9057-37BAB69BBFE9}"/>
    <cellStyle name="20% - Accent4 3 7" xfId="3000" xr:uid="{4658AF06-197B-4847-9325-6F6665189A19}"/>
    <cellStyle name="20% - Accent4 30" xfId="3001" xr:uid="{F0DD549C-202B-4520-95AF-95C37EF95516}"/>
    <cellStyle name="20% - Accent4 30 2" xfId="3002" xr:uid="{E0D7F1DF-2F9B-4DE6-BCEB-012BC6C192CF}"/>
    <cellStyle name="20% - Accent4 30 2 2" xfId="3003" xr:uid="{D52C517F-3B08-42D8-ABBD-97CDC347A88B}"/>
    <cellStyle name="20% - Accent4 30 3" xfId="3004" xr:uid="{DCE799B5-A4D3-44EE-8D67-6E32972EB410}"/>
    <cellStyle name="20% - Accent4 30 4" xfId="3005" xr:uid="{68B04392-925A-4B42-9C66-A0B265947832}"/>
    <cellStyle name="20% - Accent4 31" xfId="3006" xr:uid="{8F9D554C-2314-4D31-B846-A37D22CD850C}"/>
    <cellStyle name="20% - Accent4 31 2" xfId="3007" xr:uid="{29E35B9C-2490-49B6-A09F-F28C56375105}"/>
    <cellStyle name="20% - Accent4 31 2 2" xfId="3008" xr:uid="{126BD5AA-AA58-4FF6-BF85-B554EEC375FA}"/>
    <cellStyle name="20% - Accent4 31 3" xfId="3009" xr:uid="{73667B5C-B14D-4109-ABD7-FF49B652FF6C}"/>
    <cellStyle name="20% - Accent4 31 4" xfId="3010" xr:uid="{946D6A32-6BCB-48A8-834F-DC533BA5131D}"/>
    <cellStyle name="20% - Accent4 32" xfId="3011" xr:uid="{17DCDCB0-D2E9-4B18-9A72-A801A64FE3F7}"/>
    <cellStyle name="20% - Accent4 32 2" xfId="3012" xr:uid="{CAF6E25A-454E-445F-86A9-E3CC1FE5D779}"/>
    <cellStyle name="20% - Accent4 32 2 2" xfId="3013" xr:uid="{4349A195-FEE5-40A5-8CBB-DC205B822B9F}"/>
    <cellStyle name="20% - Accent4 32 3" xfId="3014" xr:uid="{85EEFBA4-ABA1-48EA-A083-41E386ED92F7}"/>
    <cellStyle name="20% - Accent4 32 4" xfId="3015" xr:uid="{1F0CF6C1-6B02-493B-A835-68EA54940C40}"/>
    <cellStyle name="20% - Accent4 33" xfId="3016" xr:uid="{9A34927A-2737-4780-8AE1-F6B976DC1696}"/>
    <cellStyle name="20% - Accent4 33 2" xfId="3017" xr:uid="{1E7BB0C2-8EAF-43B8-8954-9665B7216EE6}"/>
    <cellStyle name="20% - Accent4 33 2 2" xfId="3018" xr:uid="{B07327CF-3771-4A99-9028-7C2126B0D128}"/>
    <cellStyle name="20% - Accent4 33 3" xfId="3019" xr:uid="{AAD2C12A-4333-4957-8F51-E35AFD0D75CD}"/>
    <cellStyle name="20% - Accent4 34" xfId="3020" xr:uid="{D5214B22-9B9B-4A25-B29B-A51F83AA9847}"/>
    <cellStyle name="20% - Accent4 34 2" xfId="3021" xr:uid="{728EA269-C6A5-4C1E-A082-8FEBE0A9D826}"/>
    <cellStyle name="20% - Accent4 34 2 2" xfId="3022" xr:uid="{6C7C2BFF-2B12-41FA-A9B7-7CEDD49E71B4}"/>
    <cellStyle name="20% - Accent4 34 3" xfId="3023" xr:uid="{83FB1235-4D39-4F13-A926-30EA25BA3FEC}"/>
    <cellStyle name="20% - Accent4 35" xfId="3024" xr:uid="{FF683C55-1EE2-4457-B1E2-0841BC8AF294}"/>
    <cellStyle name="20% - Accent4 35 2" xfId="3025" xr:uid="{4FD9A6AB-8284-48E8-8B5D-8B16FF1FAC03}"/>
    <cellStyle name="20% - Accent4 35 3" xfId="3026" xr:uid="{959BF669-FB3C-4B81-917F-2E45CE4EC06E}"/>
    <cellStyle name="20% - Accent4 36" xfId="3027" xr:uid="{091A23A7-AC17-4BCB-BE1C-25825CF1DDCE}"/>
    <cellStyle name="20% - Accent4 36 2" xfId="3028" xr:uid="{FCE759DF-581F-47D6-8A0A-3BBC6DB22B8A}"/>
    <cellStyle name="20% - Accent4 37" xfId="3029" xr:uid="{E273E389-B078-476C-8C8C-CAE199346165}"/>
    <cellStyle name="20% - Accent4 38" xfId="3030" xr:uid="{FEB8E9B3-4ACA-41C3-9320-61969F00389E}"/>
    <cellStyle name="20% - Accent4 39" xfId="3031" xr:uid="{B660BA7F-A8F6-4139-B665-E8243D06789D}"/>
    <cellStyle name="20% - Accent4 4" xfId="3032" xr:uid="{6C94001F-A38F-47FD-83A4-E237EDC79388}"/>
    <cellStyle name="20% - Accent4 4 2" xfId="3033" xr:uid="{82CA82C3-886F-408E-9A12-2F1FFFECA2AE}"/>
    <cellStyle name="20% - Accent4 4 2 2" xfId="3034" xr:uid="{C5F35326-ADB7-49EF-AF6D-ED2931B2C4B3}"/>
    <cellStyle name="20% - Accent4 4 2 2 2" xfId="3035" xr:uid="{9FCDDC96-8760-4768-A1C2-D51322B6F363}"/>
    <cellStyle name="20% - Accent4 4 2 2 2 2" xfId="3036" xr:uid="{7508834C-9B15-4CF0-A76B-D0DFFB5F4985}"/>
    <cellStyle name="20% - Accent4 4 2 2 2 3" xfId="3037" xr:uid="{FF6C03F9-E944-4DBF-BE5A-15B81659B84C}"/>
    <cellStyle name="20% - Accent4 4 2 2 2 4" xfId="3038" xr:uid="{89C8CDE4-E056-4587-94A8-266D8E589570}"/>
    <cellStyle name="20% - Accent4 4 2 2 3" xfId="3039" xr:uid="{F2938517-577B-468B-94FF-F7225AF56232}"/>
    <cellStyle name="20% - Accent4 4 2 2 3 2" xfId="3040" xr:uid="{DA1D7517-A19A-4F4E-9E9E-7BC9AE026B36}"/>
    <cellStyle name="20% - Accent4 4 2 2 4" xfId="3041" xr:uid="{4E701A2E-096B-46EF-BA3B-568819623841}"/>
    <cellStyle name="20% - Accent4 4 2 2 5" xfId="3042" xr:uid="{943184C0-02D5-4504-BD9F-D61B46266D6D}"/>
    <cellStyle name="20% - Accent4 4 2 2 6" xfId="3043" xr:uid="{3930798C-22AF-4FF1-AF4F-F67682C37895}"/>
    <cellStyle name="20% - Accent4 4 2 2 7" xfId="3044" xr:uid="{2F690815-3750-45ED-8354-8EACEE0C3A19}"/>
    <cellStyle name="20% - Accent4 4 2 3" xfId="3045" xr:uid="{BA4C6FF3-A7D6-4F28-9635-66B51A1B10FF}"/>
    <cellStyle name="20% - Accent4 4 2 3 2" xfId="3046" xr:uid="{DF9592AE-0422-4961-B445-01E3ADD3A55E}"/>
    <cellStyle name="20% - Accent4 4 2 3 3" xfId="3047" xr:uid="{BD1293AC-9FDD-4F9B-99A1-3FD9700F68E9}"/>
    <cellStyle name="20% - Accent4 4 2 3 4" xfId="3048" xr:uid="{9B50BF96-13AA-4BBB-B958-DBE1000FA780}"/>
    <cellStyle name="20% - Accent4 4 2 3 5" xfId="3049" xr:uid="{3C5EA085-3C77-4AD8-966C-D14E9BF049B1}"/>
    <cellStyle name="20% - Accent4 4 2 4" xfId="3050" xr:uid="{6485D18B-05F1-4A14-A316-175083373433}"/>
    <cellStyle name="20% - Accent4 4 2 4 2" xfId="3051" xr:uid="{1F864C5C-6DE9-4B63-9589-A95DD3DB69CC}"/>
    <cellStyle name="20% - Accent4 4 2 5" xfId="3052" xr:uid="{94B9EDC9-80D1-4A3E-92B5-BB28B9F515F5}"/>
    <cellStyle name="20% - Accent4 4 2 6" xfId="3053" xr:uid="{BB87EA67-B670-4915-8BCA-4274824CE519}"/>
    <cellStyle name="20% - Accent4 4 2 7" xfId="3054" xr:uid="{743256FB-5495-48D0-B258-16B205D1F70D}"/>
    <cellStyle name="20% - Accent4 4 3" xfId="3055" xr:uid="{C08E05B7-DDC0-4174-BA38-49AC43282EC1}"/>
    <cellStyle name="20% - Accent4 4 3 2" xfId="3056" xr:uid="{83BC3DEE-4729-4778-893E-3C4161086C34}"/>
    <cellStyle name="20% - Accent4 4 3 2 2" xfId="3057" xr:uid="{056D90BC-2A72-47E1-BD73-D21DDD295E94}"/>
    <cellStyle name="20% - Accent4 4 3 2 3" xfId="3058" xr:uid="{7F499D24-8064-498C-B0F7-0CD080AFFDC0}"/>
    <cellStyle name="20% - Accent4 4 3 2 4" xfId="3059" xr:uid="{B88A4264-EB18-4062-BB64-F113F060AEF4}"/>
    <cellStyle name="20% - Accent4 4 3 3" xfId="3060" xr:uid="{A75F3A55-3DFE-4EC5-8680-0ED59878CD4A}"/>
    <cellStyle name="20% - Accent4 4 3 3 2" xfId="3061" xr:uid="{9F8E7D51-0388-41CC-A1F4-A2843E0ACAE1}"/>
    <cellStyle name="20% - Accent4 4 3 4" xfId="3062" xr:uid="{F9E0B8CD-13C2-451C-A7B8-6DBF08529B0B}"/>
    <cellStyle name="20% - Accent4 4 3 5" xfId="3063" xr:uid="{719FF930-E05F-40A2-A1AD-E81D3D6E13E0}"/>
    <cellStyle name="20% - Accent4 4 3 6" xfId="3064" xr:uid="{96A8247D-40CE-46C6-AAAD-95FF7008B603}"/>
    <cellStyle name="20% - Accent4 4 3 7" xfId="3065" xr:uid="{E758818D-781F-42CE-8F0E-395DBD90B961}"/>
    <cellStyle name="20% - Accent4 4 4" xfId="3066" xr:uid="{99B8D50D-FC23-492F-ACEB-A8247DDEED8F}"/>
    <cellStyle name="20% - Accent4 4 4 2" xfId="3067" xr:uid="{A3D16865-1EFA-490A-B414-2144256BB333}"/>
    <cellStyle name="20% - Accent4 4 4 2 2" xfId="3068" xr:uid="{816E7350-3752-4E80-A910-2B7E57CF6836}"/>
    <cellStyle name="20% - Accent4 4 4 2 3" xfId="3069" xr:uid="{A674BF3C-F5EA-480D-8827-D04C6CF6E3AD}"/>
    <cellStyle name="20% - Accent4 4 4 3" xfId="3070" xr:uid="{E6BCB03C-893C-401D-AFEE-D88B7AA8B9D9}"/>
    <cellStyle name="20% - Accent4 4 4 4" xfId="3071" xr:uid="{10846F2C-2B7E-4F68-BC9A-897A34CAC9C6}"/>
    <cellStyle name="20% - Accent4 4 4 5" xfId="3072" xr:uid="{6EE2B5D4-E27B-4CFF-96C5-115EE3EFA039}"/>
    <cellStyle name="20% - Accent4 4 4 6" xfId="3073" xr:uid="{2D340728-D286-499F-8A93-AA650BEA5137}"/>
    <cellStyle name="20% - Accent4 4 5" xfId="3074" xr:uid="{7181832E-681C-46EF-8EC6-2136019C73A7}"/>
    <cellStyle name="20% - Accent4 4 5 2" xfId="3075" xr:uid="{2B5B50A8-C607-4FF9-8B60-090F4A969A38}"/>
    <cellStyle name="20% - Accent4 4 5 3" xfId="3076" xr:uid="{87E521E1-93EF-4D40-9621-C1E26A16712F}"/>
    <cellStyle name="20% - Accent4 4 5 4" xfId="3077" xr:uid="{3D4F4F68-8D24-4CAC-A735-F80DB8252FC1}"/>
    <cellStyle name="20% - Accent4 4 5 5" xfId="3078" xr:uid="{01839654-4FA2-470D-A223-1B854176FC51}"/>
    <cellStyle name="20% - Accent4 4 6" xfId="3079" xr:uid="{BE49056A-6419-439C-BF90-5BFF15485DD8}"/>
    <cellStyle name="20% - Accent4 4 6 2" xfId="3080" xr:uid="{2A653A5D-C74D-4EA5-80EE-A5358685A560}"/>
    <cellStyle name="20% - Accent4 4 7" xfId="3081" xr:uid="{74C97CA7-B3EF-4B30-BFC4-CE666BDD9B87}"/>
    <cellStyle name="20% - Accent4 4 8" xfId="3082" xr:uid="{E0D673C7-F9E1-49F8-9C56-EAE7BBA443F4}"/>
    <cellStyle name="20% - Accent4 40" xfId="3487" xr:uid="{9327D7DE-662D-4A3B-B9D9-A0401E19DD56}"/>
    <cellStyle name="20% - Accent4 41" xfId="3591" xr:uid="{D4462CB3-20C0-429D-81EC-705E12A0836D}"/>
    <cellStyle name="20% - Accent4 41 2" xfId="3710" xr:uid="{1736D86F-5AEA-4597-A64D-7D5CD73B82EA}"/>
    <cellStyle name="20% - Accent4 41 2 2" xfId="3965" xr:uid="{297C0E67-51E7-41A2-A9DC-116B6F78FD2D}"/>
    <cellStyle name="20% - Accent4 41 2 2 2" xfId="4415" xr:uid="{D87C1057-73CF-4830-9D78-F03AB05F8CB3}"/>
    <cellStyle name="20% - Accent4 41 2 2 2 2" xfId="5248" xr:uid="{B5C468C7-F250-4ED3-954B-CC7BCC5F45B2}"/>
    <cellStyle name="20% - Accent4 41 2 2 3" xfId="4833" xr:uid="{67904C06-3378-4F73-8BDE-6164B4EDEF87}"/>
    <cellStyle name="20% - Accent4 41 2 3" xfId="4170" xr:uid="{DF94FBC7-A32D-4B94-81EF-DCB2EF594843}"/>
    <cellStyle name="20% - Accent4 41 2 3 2" xfId="5008" xr:uid="{A361AE63-9929-40D9-8A27-65772F40BF5A}"/>
    <cellStyle name="20% - Accent4 41 2 4" xfId="4593" xr:uid="{CD91D9FE-598E-4033-91BC-B2937F8F2616}"/>
    <cellStyle name="20% - Accent4 41 3" xfId="3769" xr:uid="{5E27B5E1-121B-4469-AED8-8C25B2DA3A98}"/>
    <cellStyle name="20% - Accent4 41 3 2" xfId="4024" xr:uid="{CC9598EF-38EF-4C26-9EFC-8E3E1ABECC55}"/>
    <cellStyle name="20% - Accent4 41 3 2 2" xfId="4474" xr:uid="{E4593CB4-AA01-435F-BA6F-68FECE1313E7}"/>
    <cellStyle name="20% - Accent4 41 3 2 2 2" xfId="5307" xr:uid="{943B5913-38B9-48BF-B959-7FD977DEE213}"/>
    <cellStyle name="20% - Accent4 41 3 2 3" xfId="4892" xr:uid="{29CE4FF9-4FBF-437C-83CD-893EFFB213AC}"/>
    <cellStyle name="20% - Accent4 41 3 3" xfId="4229" xr:uid="{A7B45508-69D3-4A56-A48E-97186BD13FBD}"/>
    <cellStyle name="20% - Accent4 41 3 3 2" xfId="5067" xr:uid="{42903C99-E73F-4354-BA8D-3B921A1DFF4C}"/>
    <cellStyle name="20% - Accent4 41 3 4" xfId="4652" xr:uid="{02E08AB0-72B0-4A93-83D1-F76444AF5D84}"/>
    <cellStyle name="20% - Accent4 41 4" xfId="3647" xr:uid="{DB67D413-A621-4E67-9F7F-58932AA14DEC}"/>
    <cellStyle name="20% - Accent4 41 4 2" xfId="3904" xr:uid="{8FC2B41A-7DD1-45E9-A284-CAC341CD1977}"/>
    <cellStyle name="20% - Accent4 41 4 2 2" xfId="5187" xr:uid="{06721C7F-C2D3-45F9-AE74-72263E2B3DFD}"/>
    <cellStyle name="20% - Accent4 41 4 3" xfId="4354" xr:uid="{C464084F-463D-4C94-87C4-DF92851829D5}"/>
    <cellStyle name="20% - Accent4 41 4 4" xfId="4772" xr:uid="{C11D1194-2466-48B3-8042-3E5550593B7F}"/>
    <cellStyle name="20% - Accent4 41 5" xfId="3848" xr:uid="{2C78350F-D8C0-4F78-B8EF-696D28D979CE}"/>
    <cellStyle name="20% - Accent4 41 5 2" xfId="4298" xr:uid="{F75C4B54-B590-4788-A744-7010B0711E37}"/>
    <cellStyle name="20% - Accent4 41 5 2 2" xfId="5131" xr:uid="{1B047F3E-80FF-48BD-8A18-9DB8A4CA769F}"/>
    <cellStyle name="20% - Accent4 41 5 3" xfId="4716" xr:uid="{9655EFB6-FC8C-45FB-8A60-F8472E2AF3E5}"/>
    <cellStyle name="20% - Accent4 41 6" xfId="4109" xr:uid="{8B170005-FDFC-4947-84DE-E9DDF24D0BCE}"/>
    <cellStyle name="20% - Accent4 41 6 2" xfId="4947" xr:uid="{2ABE3CDA-EC20-4B9B-859F-040AEA28540A}"/>
    <cellStyle name="20% - Accent4 41 7" xfId="4532" xr:uid="{E2A173C9-8D73-4FAF-B620-1D6C281FF776}"/>
    <cellStyle name="20% - Accent4 42" xfId="3612" xr:uid="{A96812B4-8E91-4307-A1B8-50C9B4D33A1F}"/>
    <cellStyle name="20% - Accent4 42 2" xfId="3731" xr:uid="{11F877F6-403C-45BD-B89E-7B427088DBD0}"/>
    <cellStyle name="20% - Accent4 42 2 2" xfId="3986" xr:uid="{C17E20E1-62AA-46DF-8DF2-DE0274C6F810}"/>
    <cellStyle name="20% - Accent4 42 2 2 2" xfId="4436" xr:uid="{F3B432B2-139A-4E03-A099-B05D350E7B20}"/>
    <cellStyle name="20% - Accent4 42 2 2 2 2" xfId="5269" xr:uid="{4E1D884F-918D-4006-BD83-1A47D14AA580}"/>
    <cellStyle name="20% - Accent4 42 2 2 3" xfId="4854" xr:uid="{C46B8684-AA3D-4EF0-89C2-D2AD41ACA49F}"/>
    <cellStyle name="20% - Accent4 42 2 3" xfId="4191" xr:uid="{6DCA039A-B748-4530-BFC1-EA25F7C20BDA}"/>
    <cellStyle name="20% - Accent4 42 2 3 2" xfId="5029" xr:uid="{B3362018-0E9E-44C3-B644-D548DE31B5CD}"/>
    <cellStyle name="20% - Accent4 42 2 4" xfId="4614" xr:uid="{FCBFFE6E-311B-4E2E-9332-EF36308AF1AB}"/>
    <cellStyle name="20% - Accent4 42 3" xfId="3790" xr:uid="{9E9CA622-0FD6-4CFA-A986-4D76DF0A8652}"/>
    <cellStyle name="20% - Accent4 42 3 2" xfId="4045" xr:uid="{8FAFF81E-EBEE-4D46-9F0D-E35D1CC02E9E}"/>
    <cellStyle name="20% - Accent4 42 3 2 2" xfId="4495" xr:uid="{9B27FD52-5B27-4923-A24E-4F83217B6E63}"/>
    <cellStyle name="20% - Accent4 42 3 2 2 2" xfId="5328" xr:uid="{605F0273-A118-4560-8E3F-864098406B4F}"/>
    <cellStyle name="20% - Accent4 42 3 2 3" xfId="4913" xr:uid="{1F4B0263-E740-408A-8D6E-5B6A312EF721}"/>
    <cellStyle name="20% - Accent4 42 3 3" xfId="4250" xr:uid="{B9173C1F-C1A4-4F55-AE2D-EACA064AAEC7}"/>
    <cellStyle name="20% - Accent4 42 3 3 2" xfId="5088" xr:uid="{FA2195CD-2F42-4BC3-B6B4-34303D38E983}"/>
    <cellStyle name="20% - Accent4 42 3 4" xfId="4673" xr:uid="{39EFE9FF-6471-4D30-9C75-128AB7EAC86F}"/>
    <cellStyle name="20% - Accent4 42 4" xfId="3668" xr:uid="{6EE4CAD9-AE84-4DCE-91C1-1D9335810804}"/>
    <cellStyle name="20% - Accent4 42 4 2" xfId="3925" xr:uid="{AD26D8F3-20A0-48C8-A389-98B3D16D89B0}"/>
    <cellStyle name="20% - Accent4 42 4 2 2" xfId="5208" xr:uid="{52A7B34C-6962-44D1-8FA2-489ACD474651}"/>
    <cellStyle name="20% - Accent4 42 4 3" xfId="4375" xr:uid="{45A3A10D-DF95-494E-AE57-336BC0480681}"/>
    <cellStyle name="20% - Accent4 42 4 4" xfId="4793" xr:uid="{F4520BF6-32D5-48D4-8952-5A4B4F11C067}"/>
    <cellStyle name="20% - Accent4 42 5" xfId="3869" xr:uid="{B015BF79-C638-4081-990C-4E7F134CA1DD}"/>
    <cellStyle name="20% - Accent4 42 5 2" xfId="4319" xr:uid="{67187DAC-3B3C-462B-A400-AD105ACC1F0B}"/>
    <cellStyle name="20% - Accent4 42 5 2 2" xfId="5152" xr:uid="{B27AABA0-6DD9-48D8-A946-A4F26723745B}"/>
    <cellStyle name="20% - Accent4 42 5 3" xfId="4737" xr:uid="{418024A9-550D-4D71-A730-A5A55AB1B178}"/>
    <cellStyle name="20% - Accent4 42 6" xfId="4130" xr:uid="{71991407-327C-4725-914F-208AB08FF341}"/>
    <cellStyle name="20% - Accent4 42 6 2" xfId="4968" xr:uid="{033A3C25-90E1-419A-9673-8851CFF597B8}"/>
    <cellStyle name="20% - Accent4 42 7" xfId="4553" xr:uid="{0A63A0A0-8AD9-4CD3-8361-F58478CD8FA5}"/>
    <cellStyle name="20% - Accent4 43" xfId="3565" xr:uid="{96B86B17-0CC8-4CAD-A2FC-8E02B65E0407}"/>
    <cellStyle name="20% - Accent4 43 2" xfId="3681" xr:uid="{F4D47B13-5835-4875-89BB-46AD163ED64E}"/>
    <cellStyle name="20% - Accent4 43 2 2" xfId="3938" xr:uid="{543D72B3-B2F3-4E41-B499-C091727A2DDE}"/>
    <cellStyle name="20% - Accent4 43 2 2 2" xfId="5221" xr:uid="{7A2EFC07-9E5B-4B28-AFFF-7AA01E88DC8B}"/>
    <cellStyle name="20% - Accent4 43 2 3" xfId="4388" xr:uid="{C9C7F59A-FA33-427B-B06F-16CE040A90A0}"/>
    <cellStyle name="20% - Accent4 43 2 4" xfId="4806" xr:uid="{791B516E-23D1-457D-99E2-2D7415B440A0}"/>
    <cellStyle name="20% - Accent4 43 3" xfId="3829" xr:uid="{4823D777-432F-49CB-A45C-39A908F96FB0}"/>
    <cellStyle name="20% - Accent4 43 3 2" xfId="4279" xr:uid="{71EFDCA8-7A0D-4ECF-914E-72B04A424623}"/>
    <cellStyle name="20% - Accent4 43 3 2 2" xfId="5112" xr:uid="{66790388-7F45-4A52-998B-04491ABBCC67}"/>
    <cellStyle name="20% - Accent4 43 3 3" xfId="4697" xr:uid="{8499EB21-DCCE-44A1-832A-3781E325DE42}"/>
    <cellStyle name="20% - Accent4 43 4" xfId="4143" xr:uid="{5A150090-6E9C-499D-BD20-9D906FBF508B}"/>
    <cellStyle name="20% - Accent4 43 4 2" xfId="4981" xr:uid="{F06542A9-F2B3-46F7-AF2A-272CFEDCD721}"/>
    <cellStyle name="20% - Accent4 43 5" xfId="4566" xr:uid="{C6BBD322-1F2D-4E23-92CE-14F5341E7C2B}"/>
    <cellStyle name="20% - Accent4 44" xfId="3750" xr:uid="{3CF058A2-9EFF-4C26-9501-866CBECDDD1A}"/>
    <cellStyle name="20% - Accent4 44 2" xfId="4005" xr:uid="{15CB298D-D744-4FBF-9416-E88B32EBCDD5}"/>
    <cellStyle name="20% - Accent4 44 2 2" xfId="4455" xr:uid="{1CA5280E-588B-409D-95D8-550146B0C674}"/>
    <cellStyle name="20% - Accent4 44 2 2 2" xfId="5288" xr:uid="{488D5799-1F25-498F-971D-C8F8D3CFBD98}"/>
    <cellStyle name="20% - Accent4 44 2 3" xfId="4873" xr:uid="{F6821B6D-4B82-4211-8B42-F726D444043E}"/>
    <cellStyle name="20% - Accent4 44 3" xfId="4210" xr:uid="{8AC3A8BA-E6ED-4B10-97B5-159EE5C7EEF3}"/>
    <cellStyle name="20% - Accent4 44 3 2" xfId="5048" xr:uid="{50368DF4-2F92-4766-AF39-B4F88D888483}"/>
    <cellStyle name="20% - Accent4 44 4" xfId="4633" xr:uid="{83873C50-E60B-448D-AD28-1019B8917E30}"/>
    <cellStyle name="20% - Accent4 45" xfId="3629" xr:uid="{86351BBD-961B-4204-A880-808A42668E5E}"/>
    <cellStyle name="20% - Accent4 45 2" xfId="3886" xr:uid="{A9AA2369-3C47-4132-B22C-49B82C86C2ED}"/>
    <cellStyle name="20% - Accent4 45 2 2" xfId="5169" xr:uid="{EC8B5A71-0E61-425B-A114-5386FBA2ADAD}"/>
    <cellStyle name="20% - Accent4 45 3" xfId="4336" xr:uid="{B3A74C4B-23EF-4F25-9C77-BD31F560FDB9}"/>
    <cellStyle name="20% - Accent4 45 4" xfId="4754" xr:uid="{289A8718-8646-45EB-8269-130075071FE2}"/>
    <cellStyle name="20% - Accent4 46" xfId="2510" xr:uid="{CD03C5F4-62AE-43BC-80AA-884BA0052845}"/>
    <cellStyle name="20% - Accent4 46 2" xfId="4930" xr:uid="{ECCE1DE3-93E6-4A69-82F8-11EDDFDF5832}"/>
    <cellStyle name="20% - Accent4 47" xfId="4071" xr:uid="{6D6463D8-21AD-40FF-99BC-09F8C97A9E33}"/>
    <cellStyle name="20% - Accent4 48" xfId="4092" xr:uid="{804CB5C1-E9FA-40B9-B27C-AD23F87D98E4}"/>
    <cellStyle name="20% - Accent4 49" xfId="4515" xr:uid="{35A7CD48-25FA-47E4-959D-BFD2460B41AA}"/>
    <cellStyle name="20% - Accent4 5" xfId="3083" xr:uid="{631C3803-70BD-41F9-A645-07B885DF499B}"/>
    <cellStyle name="20% - Accent4 5 2" xfId="3084" xr:uid="{5B7A66EA-EF9A-4FD5-918F-D92C0AEC9AF6}"/>
    <cellStyle name="20% - Accent4 5 2 2" xfId="3085" xr:uid="{A19488F7-F131-4C31-96C7-5B4B854F2CCF}"/>
    <cellStyle name="20% - Accent4 5 2 2 2" xfId="3086" xr:uid="{32B6EFFB-3822-4556-BE34-B08DB5731445}"/>
    <cellStyle name="20% - Accent4 5 2 2 2 2" xfId="3087" xr:uid="{6D30F82F-1ADA-4E69-98DC-21DE11665BB5}"/>
    <cellStyle name="20% - Accent4 5 2 2 2 3" xfId="3088" xr:uid="{90612E65-2A6B-4235-B6A4-7B8D3A303574}"/>
    <cellStyle name="20% - Accent4 5 2 2 3" xfId="3089" xr:uid="{123046CE-4206-48B6-A4B8-15B7B16CE94D}"/>
    <cellStyle name="20% - Accent4 5 2 2 4" xfId="3090" xr:uid="{27E9FDE4-D3E7-4B0E-B150-40FE2DF96B03}"/>
    <cellStyle name="20% - Accent4 5 2 2 5" xfId="3091" xr:uid="{757038C0-494E-4297-A90D-5BBF4224C273}"/>
    <cellStyle name="20% - Accent4 5 2 2 6" xfId="3092" xr:uid="{0EB3E7FB-E6F2-411D-A8EE-4A5700E4D06C}"/>
    <cellStyle name="20% - Accent4 5 2 2 7" xfId="3093" xr:uid="{D375DCC1-099B-4D21-A9A3-452816ABEC4F}"/>
    <cellStyle name="20% - Accent4 5 2 3" xfId="3094" xr:uid="{30100E3D-7CEF-4C6F-8DE0-F7BF731FA1A7}"/>
    <cellStyle name="20% - Accent4 5 2 3 2" xfId="3095" xr:uid="{957F6BF7-BA17-4730-9F9B-81300AC4EEFF}"/>
    <cellStyle name="20% - Accent4 5 2 3 3" xfId="3096" xr:uid="{8A914443-20ED-4030-B55D-1EE6C9AE82DF}"/>
    <cellStyle name="20% - Accent4 5 2 3 4" xfId="3097" xr:uid="{9A8A8C1D-47DF-469E-8048-8791114791A0}"/>
    <cellStyle name="20% - Accent4 5 2 3 5" xfId="3098" xr:uid="{514982DA-63D5-4E80-A690-F7E467D43A12}"/>
    <cellStyle name="20% - Accent4 5 2 3 6" xfId="3099" xr:uid="{9A5D6DB6-5827-4166-A81C-E68EE9F17752}"/>
    <cellStyle name="20% - Accent4 5 2 4" xfId="3100" xr:uid="{8E5AB08E-27C1-48C8-9113-3243F3A3DD2E}"/>
    <cellStyle name="20% - Accent4 5 2 4 2" xfId="3101" xr:uid="{069CA79C-22FB-48C5-9161-6F07A39AD510}"/>
    <cellStyle name="20% - Accent4 5 2 5" xfId="3102" xr:uid="{9D13AD40-BB1B-44C1-B5CD-681C8A052EB7}"/>
    <cellStyle name="20% - Accent4 5 2 6" xfId="3103" xr:uid="{56AA9B5F-2B0D-4581-A1A5-F9C30F90579A}"/>
    <cellStyle name="20% - Accent4 5 2 7" xfId="3104" xr:uid="{92661CEE-454B-45F4-BA31-3F242B756EC9}"/>
    <cellStyle name="20% - Accent4 5 2 8" xfId="3105" xr:uid="{A061A8CE-C0AE-4D36-B625-EC91A37CD016}"/>
    <cellStyle name="20% - Accent4 5 3" xfId="3106" xr:uid="{98B4C20B-80AE-4835-8623-20C681E26C84}"/>
    <cellStyle name="20% - Accent4 5 3 2" xfId="3107" xr:uid="{6D16F202-C7BA-492A-B092-9DD3638B43F1}"/>
    <cellStyle name="20% - Accent4 5 3 2 2" xfId="3108" xr:uid="{3691C93D-FDC9-4F36-936F-2748461976AA}"/>
    <cellStyle name="20% - Accent4 5 3 2 3" xfId="3109" xr:uid="{4038B82A-735C-410D-8896-2EF1C408D561}"/>
    <cellStyle name="20% - Accent4 5 3 2 4" xfId="3110" xr:uid="{CB956CCD-1624-4E38-9884-C3437ED2E77C}"/>
    <cellStyle name="20% - Accent4 5 3 3" xfId="3111" xr:uid="{EA4FBF32-1C01-4844-B3B1-756F022EA3F6}"/>
    <cellStyle name="20% - Accent4 5 3 3 2" xfId="3112" xr:uid="{6E141EF5-3D82-425D-AEBC-5551C7136E85}"/>
    <cellStyle name="20% - Accent4 5 3 4" xfId="3113" xr:uid="{10CB1CFF-9330-4BE4-8E03-6A4F5A737F33}"/>
    <cellStyle name="20% - Accent4 5 3 5" xfId="3114" xr:uid="{6A876E01-4CE7-4987-B43F-A9DD96D7A76B}"/>
    <cellStyle name="20% - Accent4 5 3 6" xfId="3115" xr:uid="{A6288366-5275-4B46-AE27-A7E6C1338A81}"/>
    <cellStyle name="20% - Accent4 5 3 7" xfId="3116" xr:uid="{6E4F7B1B-BEDC-4D99-817C-FE385C29D944}"/>
    <cellStyle name="20% - Accent4 5 4" xfId="3117" xr:uid="{86295927-02D5-4C7D-AD79-34A2DDB16D22}"/>
    <cellStyle name="20% - Accent4 5 4 2" xfId="3118" xr:uid="{00AFAF1C-E6BB-4DDD-B38A-B445AF6E4B47}"/>
    <cellStyle name="20% - Accent4 5 4 2 2" xfId="3119" xr:uid="{1333C69B-658E-4E15-98E7-9A953E792EDC}"/>
    <cellStyle name="20% - Accent4 5 4 2 3" xfId="3120" xr:uid="{C122D962-2AE3-4787-AF8A-B10903F6C5E6}"/>
    <cellStyle name="20% - Accent4 5 4 3" xfId="3121" xr:uid="{27B873AA-2453-4842-AF11-B5EC13CCC6E7}"/>
    <cellStyle name="20% - Accent4 5 4 4" xfId="3122" xr:uid="{7DE13B2E-3F3E-466C-92C9-38A9B811C0BD}"/>
    <cellStyle name="20% - Accent4 5 4 5" xfId="3123" xr:uid="{4C4D647E-0D4B-49B8-99E5-C041A6A0A934}"/>
    <cellStyle name="20% - Accent4 5 4 6" xfId="3124" xr:uid="{E7AA59BA-133E-4561-9D34-11B754F8356C}"/>
    <cellStyle name="20% - Accent4 5 5" xfId="3125" xr:uid="{CC06B71A-62BB-490C-8FED-77EDDB74F2A4}"/>
    <cellStyle name="20% - Accent4 5 5 2" xfId="3126" xr:uid="{6A4534AD-3FF9-4285-934E-F09141BB97AB}"/>
    <cellStyle name="20% - Accent4 5 5 3" xfId="3127" xr:uid="{98AA9F92-1582-4344-94AC-0A31BF89DD50}"/>
    <cellStyle name="20% - Accent4 5 5 4" xfId="3128" xr:uid="{708386C3-CAB6-4513-9CF1-7BF3AA8F8B6F}"/>
    <cellStyle name="20% - Accent4 5 5 5" xfId="3129" xr:uid="{064F8966-63BA-4C34-B859-3F49A6097EC6}"/>
    <cellStyle name="20% - Accent4 5 6" xfId="3130" xr:uid="{67FC4205-3085-4A5E-A5BF-FE2159F555D3}"/>
    <cellStyle name="20% - Accent4 5 6 2" xfId="3131" xr:uid="{0F529AD1-2CD1-46F5-BCF7-85367FA989DD}"/>
    <cellStyle name="20% - Accent4 5 7" xfId="3132" xr:uid="{45D985F6-CDD4-4296-834A-7CC9A1303926}"/>
    <cellStyle name="20% - Accent4 5 8" xfId="3133" xr:uid="{805EEDF1-F213-44C7-9D52-B8E1E36783D0}"/>
    <cellStyle name="20% - Accent4 50" xfId="7" xr:uid="{044F3998-C2DF-42EB-9222-D62CA374938C}"/>
    <cellStyle name="20% - Accent4 6" xfId="3134" xr:uid="{E8AB0A10-037C-442B-BBF0-697F39D2FB12}"/>
    <cellStyle name="20% - Accent4 6 2" xfId="3135" xr:uid="{199B8D37-8AAA-4B43-B575-3B8DEB1A9B0A}"/>
    <cellStyle name="20% - Accent4 6 2 2" xfId="3136" xr:uid="{00E8803A-CBCD-4D6A-8A52-500A41C2348A}"/>
    <cellStyle name="20% - Accent4 6 2 2 2" xfId="3137" xr:uid="{A996B7D9-4636-4237-B2CC-22539F1BAD04}"/>
    <cellStyle name="20% - Accent4 6 2 2 2 2" xfId="3138" xr:uid="{7C7C4C4C-61A5-4C9F-9276-F80F2CE5014D}"/>
    <cellStyle name="20% - Accent4 6 2 2 2 3" xfId="3139" xr:uid="{FA5F4525-263A-45F8-9F01-59FE6C7E8C1A}"/>
    <cellStyle name="20% - Accent4 6 2 2 3" xfId="3140" xr:uid="{B960A332-70BA-4777-A96A-E6B2DAD90D5E}"/>
    <cellStyle name="20% - Accent4 6 2 2 4" xfId="3141" xr:uid="{51C874E7-4EAD-4739-BDF5-69FE41C00476}"/>
    <cellStyle name="20% - Accent4 6 2 2 5" xfId="3142" xr:uid="{AE564FDA-E427-43AA-AB8A-D5E7D46FEB78}"/>
    <cellStyle name="20% - Accent4 6 2 2 6" xfId="3143" xr:uid="{72B1C618-B26C-43E7-AAF6-9A38E8C32B2D}"/>
    <cellStyle name="20% - Accent4 6 2 2 7" xfId="3144" xr:uid="{6D5B1DF6-0794-4A62-AE55-96B0F8722CE1}"/>
    <cellStyle name="20% - Accent4 6 2 3" xfId="3145" xr:uid="{4FA5D345-563E-471D-8F5E-03695E938FF7}"/>
    <cellStyle name="20% - Accent4 6 2 3 2" xfId="3146" xr:uid="{97F73CCA-4CA4-41EC-8F8C-25BAC44550A3}"/>
    <cellStyle name="20% - Accent4 6 2 3 3" xfId="3147" xr:uid="{D1822E36-56C1-4824-BCA8-3C5CFA15EDE9}"/>
    <cellStyle name="20% - Accent4 6 2 3 4" xfId="3148" xr:uid="{23CA54F0-173E-4C4D-8E2F-79A5EC3DB34A}"/>
    <cellStyle name="20% - Accent4 6 2 3 5" xfId="3149" xr:uid="{DF14F498-0917-46B6-BBED-22CD332D428A}"/>
    <cellStyle name="20% - Accent4 6 2 3 6" xfId="3150" xr:uid="{5D66CF1E-D160-4DD7-98E3-E12F9D8DDB83}"/>
    <cellStyle name="20% - Accent4 6 2 4" xfId="3151" xr:uid="{3E0D7D71-F694-4ECD-B625-FCC8C023F673}"/>
    <cellStyle name="20% - Accent4 6 2 4 2" xfId="3152" xr:uid="{1FBD36F8-B787-49D1-9880-FF0D68F20D76}"/>
    <cellStyle name="20% - Accent4 6 2 5" xfId="3153" xr:uid="{0EAC3178-7D23-4BA0-9A51-4478C295A67D}"/>
    <cellStyle name="20% - Accent4 6 2 6" xfId="3154" xr:uid="{B159AB07-3CC9-47D3-859C-BC0A518DA66F}"/>
    <cellStyle name="20% - Accent4 6 2 7" xfId="3155" xr:uid="{C576C984-FD58-43FE-A68A-0060853C332F}"/>
    <cellStyle name="20% - Accent4 6 2 8" xfId="3156" xr:uid="{01407DD1-6082-4BE4-B1A7-E362836435D1}"/>
    <cellStyle name="20% - Accent4 6 3" xfId="3157" xr:uid="{21304CB2-7115-43F0-B840-996726BC5AE1}"/>
    <cellStyle name="20% - Accent4 6 3 2" xfId="3158" xr:uid="{47249741-2D31-4897-A000-7B2DD63F0279}"/>
    <cellStyle name="20% - Accent4 6 3 2 2" xfId="3159" xr:uid="{7A0AD94B-2004-4629-B538-440D7941895D}"/>
    <cellStyle name="20% - Accent4 6 3 2 3" xfId="3160" xr:uid="{F640E0B7-823D-4AEF-A78F-9F1FC2F7C121}"/>
    <cellStyle name="20% - Accent4 6 3 3" xfId="3161" xr:uid="{2C541071-56D0-44AE-B1B6-D64A9A70275A}"/>
    <cellStyle name="20% - Accent4 6 3 4" xfId="3162" xr:uid="{8380CD28-2A79-4510-B1F2-8B658F136382}"/>
    <cellStyle name="20% - Accent4 6 3 5" xfId="3163" xr:uid="{538361F0-1636-476A-9B91-80AC31C03A57}"/>
    <cellStyle name="20% - Accent4 6 3 6" xfId="3164" xr:uid="{AC7BBDF9-E748-4EEF-B01E-29BF39F0816D}"/>
    <cellStyle name="20% - Accent4 6 3 7" xfId="3165" xr:uid="{7FA70D3A-AEED-4E17-9ADE-44BED15581A4}"/>
    <cellStyle name="20% - Accent4 6 4" xfId="3166" xr:uid="{D78B5D15-18A6-4D47-B125-BADA2729925A}"/>
    <cellStyle name="20% - Accent4 6 4 2" xfId="3167" xr:uid="{C81A9139-82B3-4888-91FA-49911C3B9C2A}"/>
    <cellStyle name="20% - Accent4 6 4 3" xfId="3168" xr:uid="{98EC743A-1DD0-4BA0-9406-71E823F3C79E}"/>
    <cellStyle name="20% - Accent4 6 4 4" xfId="3169" xr:uid="{38D1F309-B1A0-4F8D-9686-C61D1EB7C95F}"/>
    <cellStyle name="20% - Accent4 6 4 5" xfId="3170" xr:uid="{D8C99F2C-79D4-484F-8E24-6C52955F59DE}"/>
    <cellStyle name="20% - Accent4 6 4 6" xfId="3171" xr:uid="{E6BACC0C-B860-467F-8F6A-0AE211EB09C3}"/>
    <cellStyle name="20% - Accent4 6 5" xfId="3172" xr:uid="{E15EF78C-2729-4756-9D77-0B9555866A6D}"/>
    <cellStyle name="20% - Accent4 6 5 2" xfId="3173" xr:uid="{7DA353B5-DB07-4D89-B760-712886204A96}"/>
    <cellStyle name="20% - Accent4 6 5 3" xfId="3174" xr:uid="{A4B2402E-AA8A-4F36-B0EE-09C13BEFEFC7}"/>
    <cellStyle name="20% - Accent4 6 6" xfId="3175" xr:uid="{93553C2E-26CD-4257-8135-D84118FCE0CD}"/>
    <cellStyle name="20% - Accent4 6 7" xfId="3176" xr:uid="{AE216694-797E-4F5E-B16F-6FA9A3B64D7D}"/>
    <cellStyle name="20% - Accent4 6 8" xfId="3177" xr:uid="{4B454956-0807-4B6F-868C-E5AE05D928DC}"/>
    <cellStyle name="20% - Accent4 6 9" xfId="3178" xr:uid="{CAEFCE25-5CF2-4705-B6C4-406B06FE4197}"/>
    <cellStyle name="20% - Accent4 7" xfId="3179" xr:uid="{E56EE6B2-4647-4E50-9ACA-CD08826272B7}"/>
    <cellStyle name="20% - Accent4 7 2" xfId="3180" xr:uid="{3E0CD5E8-3999-4BF2-938E-3343F292ECA1}"/>
    <cellStyle name="20% - Accent4 7 2 2" xfId="3181" xr:uid="{34F1EB0D-F97C-451E-A9D7-3362F9383EBA}"/>
    <cellStyle name="20% - Accent4 7 2 2 2" xfId="3182" xr:uid="{B47A53B4-D2E2-4A18-B6EB-D23D4A8FACA6}"/>
    <cellStyle name="20% - Accent4 7 2 2 2 2" xfId="3183" xr:uid="{EE0A2316-217F-450F-8511-BCB50CE46D72}"/>
    <cellStyle name="20% - Accent4 7 2 2 2 3" xfId="3184" xr:uid="{2E4F7053-FC2E-4156-AEA8-52552692BE87}"/>
    <cellStyle name="20% - Accent4 7 2 2 3" xfId="3185" xr:uid="{0ECA7EF2-17C8-4FBE-95CD-7B9EEDC8F71B}"/>
    <cellStyle name="20% - Accent4 7 2 2 4" xfId="3186" xr:uid="{3154775F-5CD8-4043-9212-488598B33DEA}"/>
    <cellStyle name="20% - Accent4 7 2 2 5" xfId="3187" xr:uid="{6C72AD1B-52A4-4CD1-8FDF-9AFE6595CF64}"/>
    <cellStyle name="20% - Accent4 7 2 2 6" xfId="3188" xr:uid="{921DA42D-2D03-477C-A529-1307DB8B1255}"/>
    <cellStyle name="20% - Accent4 7 2 2 7" xfId="3189" xr:uid="{70E69646-0158-4671-908B-339A94BF75C1}"/>
    <cellStyle name="20% - Accent4 7 2 3" xfId="3190" xr:uid="{F8F607CB-9A8E-4817-83DD-F2D3D196BC84}"/>
    <cellStyle name="20% - Accent4 7 2 3 2" xfId="3191" xr:uid="{51BE9FF5-70DE-470A-8392-9CF6648B067E}"/>
    <cellStyle name="20% - Accent4 7 2 3 3" xfId="3192" xr:uid="{54900EFF-B3FD-4791-90FE-A062C86ACA97}"/>
    <cellStyle name="20% - Accent4 7 2 3 4" xfId="3193" xr:uid="{1B5273B5-E98A-4257-87C1-AE61933183DF}"/>
    <cellStyle name="20% - Accent4 7 2 3 5" xfId="3194" xr:uid="{F7CE0607-0275-40CE-BD7E-5A49F0C97338}"/>
    <cellStyle name="20% - Accent4 7 2 3 6" xfId="3195" xr:uid="{BF997A35-33D5-413F-996D-395F172A40B6}"/>
    <cellStyle name="20% - Accent4 7 2 4" xfId="3196" xr:uid="{DD547BBD-91AC-4F35-8983-607849E3BCD0}"/>
    <cellStyle name="20% - Accent4 7 2 4 2" xfId="3197" xr:uid="{D82AD00A-9099-46B1-AE09-857D312129B1}"/>
    <cellStyle name="20% - Accent4 7 2 5" xfId="3198" xr:uid="{9F3F4CF2-F919-4A6E-890C-262EE9F809AD}"/>
    <cellStyle name="20% - Accent4 7 2 6" xfId="3199" xr:uid="{7A5BD2DB-6763-4A3A-A9F1-503FF4F4CB15}"/>
    <cellStyle name="20% - Accent4 7 2 7" xfId="3200" xr:uid="{9AB37CD8-2740-46F0-A763-C574419B585A}"/>
    <cellStyle name="20% - Accent4 7 2 8" xfId="3201" xr:uid="{581AF680-8421-457D-B90B-57B8C71ED667}"/>
    <cellStyle name="20% - Accent4 7 3" xfId="3202" xr:uid="{015024F0-44FC-4A85-B9A1-5B8728C56340}"/>
    <cellStyle name="20% - Accent4 7 3 2" xfId="3203" xr:uid="{D915EFFF-B4FC-40F1-8435-961FBBA5B069}"/>
    <cellStyle name="20% - Accent4 7 3 2 2" xfId="3204" xr:uid="{CDB530AF-7CFA-4CAF-859A-2ECDA19C04F1}"/>
    <cellStyle name="20% - Accent4 7 3 2 3" xfId="3205" xr:uid="{BC4FD020-651C-4141-9D76-7EC63D41F597}"/>
    <cellStyle name="20% - Accent4 7 3 3" xfId="3206" xr:uid="{BE5EB98A-EA61-4B15-99A9-36F39F3D2D74}"/>
    <cellStyle name="20% - Accent4 7 3 4" xfId="3207" xr:uid="{21CD713B-6B28-440D-9F41-A821050DCA66}"/>
    <cellStyle name="20% - Accent4 7 3 5" xfId="3208" xr:uid="{61461887-EE13-4601-A57B-5FB68463DCC5}"/>
    <cellStyle name="20% - Accent4 7 3 6" xfId="3209" xr:uid="{91B550EC-90F3-4D5A-98A6-2B95A59BB70C}"/>
    <cellStyle name="20% - Accent4 7 3 7" xfId="3210" xr:uid="{88FC7831-574F-47D0-9F64-1FB0D2535E7D}"/>
    <cellStyle name="20% - Accent4 7 4" xfId="3211" xr:uid="{B6EB918A-3B1F-4A4B-A51A-D3EF4302D0D8}"/>
    <cellStyle name="20% - Accent4 7 4 2" xfId="3212" xr:uid="{6E7103BF-B626-4A31-8DBF-276B3C373654}"/>
    <cellStyle name="20% - Accent4 7 4 3" xfId="3213" xr:uid="{DCA2453B-2333-4B5F-9F87-F8BC62A8BC27}"/>
    <cellStyle name="20% - Accent4 7 4 4" xfId="3214" xr:uid="{5FD8922E-74F7-4697-89BA-9E5963A18995}"/>
    <cellStyle name="20% - Accent4 7 4 5" xfId="3215" xr:uid="{D8749A9E-B3D7-428F-9E67-1B21E9C201F6}"/>
    <cellStyle name="20% - Accent4 7 4 6" xfId="3216" xr:uid="{01059EDC-D200-4A9F-AE20-9CCE5EF1C943}"/>
    <cellStyle name="20% - Accent4 7 5" xfId="3217" xr:uid="{C61B5AF0-380B-4864-B898-C12CFC93C2CF}"/>
    <cellStyle name="20% - Accent4 7 5 2" xfId="3218" xr:uid="{2A3AE9AD-4CB1-49CA-8A1B-ACA523DE62B8}"/>
    <cellStyle name="20% - Accent4 7 6" xfId="3219" xr:uid="{F7A4B83D-A8D9-4E8D-A7A5-16A53B8167F3}"/>
    <cellStyle name="20% - Accent4 7 7" xfId="3220" xr:uid="{29F8F0B3-654C-42F7-8999-F5273535F5C1}"/>
    <cellStyle name="20% - Accent4 7 8" xfId="3221" xr:uid="{1C6E5828-FCA2-4EDA-80F9-F728878B24E2}"/>
    <cellStyle name="20% - Accent4 7 9" xfId="3222" xr:uid="{37A8A004-F369-4C1D-998F-FE095BECC2A8}"/>
    <cellStyle name="20% - Accent4 8" xfId="3223" xr:uid="{304D9B84-95E1-4D5E-9EF8-6A2A946B4DBC}"/>
    <cellStyle name="20% - Accent4 8 2" xfId="3224" xr:uid="{D359CCBA-A2AA-4263-881C-A6D43595E4FA}"/>
    <cellStyle name="20% - Accent4 8 2 2" xfId="3225" xr:uid="{95BE7A90-2FC2-400C-B984-458B88370801}"/>
    <cellStyle name="20% - Accent4 8 2 2 2" xfId="3226" xr:uid="{83582A7F-C534-4660-AA57-976E2A5B0107}"/>
    <cellStyle name="20% - Accent4 8 2 3" xfId="3227" xr:uid="{9D19D5B3-7458-47B1-BBB6-00601DB6E801}"/>
    <cellStyle name="20% - Accent4 8 2 4" xfId="3228" xr:uid="{6F49ED10-8DE9-4B23-BF4C-200A82385361}"/>
    <cellStyle name="20% - Accent4 8 3" xfId="3229" xr:uid="{C849AC33-0FC9-40F2-A13E-BB5B2528D534}"/>
    <cellStyle name="20% - Accent4 8 3 2" xfId="3230" xr:uid="{FEBB2F02-CC4F-448A-B3BA-3C8B13D7A56F}"/>
    <cellStyle name="20% - Accent4 8 3 2 2" xfId="3231" xr:uid="{6A56F62B-AC64-4EFC-93EF-68B2BD4662C6}"/>
    <cellStyle name="20% - Accent4 8 3 3" xfId="3232" xr:uid="{8A66D7A9-271C-46E9-92FA-159BD7DD9215}"/>
    <cellStyle name="20% - Accent4 8 3 4" xfId="3233" xr:uid="{54A674F6-3F7A-48EB-BC4F-DCC5AD6C05D9}"/>
    <cellStyle name="20% - Accent4 8 4" xfId="3234" xr:uid="{5B04B1E7-86E1-4BEC-BC44-B3FD1208F232}"/>
    <cellStyle name="20% - Accent4 8 4 2" xfId="3235" xr:uid="{D593BC66-122F-4B4C-8D65-F54B747FC778}"/>
    <cellStyle name="20% - Accent4 8 4 3" xfId="3236" xr:uid="{D97B689C-9B5D-4B58-B3AB-D2384F21DD98}"/>
    <cellStyle name="20% - Accent4 8 5" xfId="3237" xr:uid="{17831A36-43F5-4194-AB43-EF5B9744FFB0}"/>
    <cellStyle name="20% - Accent4 8 6" xfId="3238" xr:uid="{29B7D449-0702-4415-A430-898CB0E85C54}"/>
    <cellStyle name="20% - Accent4 8 7" xfId="3239" xr:uid="{4910F651-A45D-4BC0-8959-8BF842EBBF84}"/>
    <cellStyle name="20% - Accent4 9" xfId="3240" xr:uid="{9195B3A9-D6BE-4F2B-9952-BEA8564BB102}"/>
    <cellStyle name="20% - Accent4 9 2" xfId="3241" xr:uid="{33E87979-892B-4748-B437-8EB542FAC85F}"/>
    <cellStyle name="20% - Accent4 9 2 2" xfId="3242" xr:uid="{AD2E5DDC-DE03-4F30-90A8-91946031A65B}"/>
    <cellStyle name="20% - Accent4 9 2 2 2" xfId="3243" xr:uid="{9CE32D47-D04E-4FB3-A0D6-2DEED450B5AE}"/>
    <cellStyle name="20% - Accent4 9 2 2 3" xfId="3244" xr:uid="{94807556-F86F-4BDB-A58A-8DC068758D32}"/>
    <cellStyle name="20% - Accent4 9 2 3" xfId="3245" xr:uid="{832F4719-6A56-441B-A4E9-416E4BC72CD3}"/>
    <cellStyle name="20% - Accent4 9 2 4" xfId="3246" xr:uid="{FF4A1C52-EB6F-4F74-8DED-CAF464074621}"/>
    <cellStyle name="20% - Accent4 9 2 5" xfId="3247" xr:uid="{A46EDCF0-DAE4-4C58-A10A-06787FF00D4D}"/>
    <cellStyle name="20% - Accent4 9 2 6" xfId="3248" xr:uid="{007ECFCF-2A2C-44DE-82DE-44988536B130}"/>
    <cellStyle name="20% - Accent4 9 2 7" xfId="3249" xr:uid="{AF8B2BF4-A8AE-40AD-B341-3F89555CDE48}"/>
    <cellStyle name="20% - Accent4 9 3" xfId="3250" xr:uid="{67E5C89B-87DB-4203-9A98-8D3F13B577F0}"/>
    <cellStyle name="20% - Accent4 9 3 2" xfId="3251" xr:uid="{5F63CD5C-D971-4EC6-9B69-91D541FB8CC4}"/>
    <cellStyle name="20% - Accent4 9 3 3" xfId="3252" xr:uid="{41B34256-7792-475F-9F84-2C0469884740}"/>
    <cellStyle name="20% - Accent4 9 3 4" xfId="3253" xr:uid="{4CFD8BCF-E8DE-45E1-A428-482BC00ACAC0}"/>
    <cellStyle name="20% - Accent4 9 3 5" xfId="3254" xr:uid="{C6FD52FC-4749-44E7-AA5F-A311BFAD0229}"/>
    <cellStyle name="20% - Accent4 9 3 6" xfId="3255" xr:uid="{98693C98-A112-4C6B-8240-3B54E4AD3E57}"/>
    <cellStyle name="20% - Accent4 9 4" xfId="3256" xr:uid="{8CE10EA0-CA3A-487E-9D17-448BABC652E6}"/>
    <cellStyle name="20% - Accent4 9 4 2" xfId="3257" xr:uid="{B925EA2C-4938-43F5-93BC-5C4E7DDE6000}"/>
    <cellStyle name="20% - Accent4 9 5" xfId="3258" xr:uid="{D1423FA0-1D9D-43AF-9E0A-FFC83EB61DC3}"/>
    <cellStyle name="20% - Accent4 9 6" xfId="3259" xr:uid="{7C5C1161-AFE6-45E3-AE48-C5B48D841A8A}"/>
    <cellStyle name="20% - Accent4 9 7" xfId="3260" xr:uid="{08041BA1-E4D5-4778-8D3E-EB7DE949A655}"/>
    <cellStyle name="20% - Accent4 9 8" xfId="3261" xr:uid="{5D2D5EF8-3D84-445F-9F76-C3B3E24170AD}"/>
    <cellStyle name="20% - Accent5 10" xfId="3262" xr:uid="{BFDFA64A-1F9F-4E26-8C1E-33300FC58C68}"/>
    <cellStyle name="20% - Accent5 10 2" xfId="3263" xr:uid="{DF0F6EAC-F407-4A8F-BA47-DF545FF5C7A4}"/>
    <cellStyle name="20% - Accent5 10 2 2" xfId="3264" xr:uid="{4C8791AB-274A-4152-89E7-8A38636E7626}"/>
    <cellStyle name="20% - Accent5 10 2 2 2" xfId="3265" xr:uid="{77D3631D-F587-4A34-A85A-77C35DC73F52}"/>
    <cellStyle name="20% - Accent5 10 2 2 3" xfId="3266" xr:uid="{8C70FB30-B2C6-428D-AA04-DE1B1AD0967A}"/>
    <cellStyle name="20% - Accent5 10 2 3" xfId="3267" xr:uid="{BFE6346E-E205-49A1-A070-F9A3F94189B5}"/>
    <cellStyle name="20% - Accent5 10 2 4" xfId="3268" xr:uid="{B3C2A17B-B69F-4028-8D56-DB89F1DD3508}"/>
    <cellStyle name="20% - Accent5 10 2 5" xfId="3269" xr:uid="{1679C73D-4052-4669-9B2B-83C867599436}"/>
    <cellStyle name="20% - Accent5 10 2 6" xfId="3270" xr:uid="{AD4B0191-F097-4845-9589-2B37044FD9E2}"/>
    <cellStyle name="20% - Accent5 10 2 7" xfId="3271" xr:uid="{20CEA03A-F049-488E-9229-FF010C0101EC}"/>
    <cellStyle name="20% - Accent5 10 3" xfId="3272" xr:uid="{0F94A111-4348-412A-AD62-F4D05EAD7CE2}"/>
    <cellStyle name="20% - Accent5 10 3 2" xfId="3273" xr:uid="{7008FD08-CF4E-4B18-BE89-DC2F701FA780}"/>
    <cellStyle name="20% - Accent5 10 3 3" xfId="3274" xr:uid="{11C96A6A-D040-42E2-AF1F-4003D621067E}"/>
    <cellStyle name="20% - Accent5 10 3 4" xfId="3275" xr:uid="{BDA35DAD-0755-4F22-89BF-CFB61E92AC73}"/>
    <cellStyle name="20% - Accent5 10 3 5" xfId="3276" xr:uid="{652C2D10-401C-4490-BD04-25B2A2CC218A}"/>
    <cellStyle name="20% - Accent5 10 3 6" xfId="3277" xr:uid="{106FA9F3-EF82-414F-A615-5B387FB95435}"/>
    <cellStyle name="20% - Accent5 10 4" xfId="3278" xr:uid="{2E1689C8-3673-4D60-98AE-C32D90D1B875}"/>
    <cellStyle name="20% - Accent5 10 4 2" xfId="3279" xr:uid="{9AB2D321-4748-4AB0-8B65-5AB5905DDB8E}"/>
    <cellStyle name="20% - Accent5 10 5" xfId="3280" xr:uid="{2832E9D3-5234-4D2D-820D-EEDC4CB10111}"/>
    <cellStyle name="20% - Accent5 10 6" xfId="3281" xr:uid="{BE509536-66CB-4433-9BBF-41BFD3D02D80}"/>
    <cellStyle name="20% - Accent5 10 7" xfId="3282" xr:uid="{9B89CE7C-9FDA-494D-B853-B9C119C2811F}"/>
    <cellStyle name="20% - Accent5 10 8" xfId="3283" xr:uid="{ACAEDC43-AEDA-4C83-AF44-BE5F3360EFC8}"/>
    <cellStyle name="20% - Accent5 11" xfId="3284" xr:uid="{5AC27F2D-70CA-40FB-8ACD-F3FF3F542CA4}"/>
    <cellStyle name="20% - Accent5 11 2" xfId="3285" xr:uid="{B1DAE80F-8619-45D9-B2DF-462950ADCA3A}"/>
    <cellStyle name="20% - Accent5 11 2 2" xfId="3286" xr:uid="{1680D723-ACFA-416B-9930-6D31C4E6A0B7}"/>
    <cellStyle name="20% - Accent5 11 2 2 2" xfId="3287" xr:uid="{2A963D3F-C66C-4BD3-A20A-2DEE71404849}"/>
    <cellStyle name="20% - Accent5 11 2 2 3" xfId="3288" xr:uid="{9A259256-53B1-479D-8A0D-48E6EF6B0F07}"/>
    <cellStyle name="20% - Accent5 11 2 3" xfId="3289" xr:uid="{D3F02722-52CA-4B99-A463-B678FADD7D49}"/>
    <cellStyle name="20% - Accent5 11 2 4" xfId="3290" xr:uid="{D035D8BE-2F28-4BC2-8C2C-FD5283372000}"/>
    <cellStyle name="20% - Accent5 11 2 5" xfId="3291" xr:uid="{9D40B77D-F097-4028-A480-039C20A36CC8}"/>
    <cellStyle name="20% - Accent5 11 2 6" xfId="3292" xr:uid="{2018BD3F-2D8B-4D36-84C9-24C3B559B41F}"/>
    <cellStyle name="20% - Accent5 11 3" xfId="3293" xr:uid="{D6119FFC-B581-4A85-B11D-C4961A60073D}"/>
    <cellStyle name="20% - Accent5 11 3 2" xfId="3294" xr:uid="{23D552CB-B7E8-407C-B011-097478D8E027}"/>
    <cellStyle name="20% - Accent5 11 3 3" xfId="3295" xr:uid="{0817250F-F517-4D24-8F4B-599B4BD82C73}"/>
    <cellStyle name="20% - Accent5 11 3 4" xfId="3296" xr:uid="{811BD843-D061-4EF7-A4A4-F2B9B772F23C}"/>
    <cellStyle name="20% - Accent5 11 3 5" xfId="3297" xr:uid="{AAE98533-090C-42AE-B4E7-825F4E5CDC3B}"/>
    <cellStyle name="20% - Accent5 11 4" xfId="3298" xr:uid="{1F5BCA1C-7DEB-463B-9071-7F4495E8E758}"/>
    <cellStyle name="20% - Accent5 11 4 2" xfId="3299" xr:uid="{2E72E327-1B3F-49D5-B7AE-E8EB3015C8D7}"/>
    <cellStyle name="20% - Accent5 11 5" xfId="3300" xr:uid="{2A1DA1C1-9377-47B4-99C7-A8F22887EE9F}"/>
    <cellStyle name="20% - Accent5 11 6" xfId="3301" xr:uid="{451A287A-946E-40D2-A267-46E33284CFE3}"/>
    <cellStyle name="20% - Accent5 11 7" xfId="3302" xr:uid="{B98D9A5A-4C22-41D4-96D3-15D4DEC36269}"/>
    <cellStyle name="20% - Accent5 12" xfId="3303" xr:uid="{5489AF6B-425D-4461-9741-F0ACD00C8CE0}"/>
    <cellStyle name="20% - Accent5 12 2" xfId="3304" xr:uid="{E4E45808-3BD1-44DA-BB9C-E80306C17324}"/>
    <cellStyle name="20% - Accent5 12 2 2" xfId="3305" xr:uid="{97BB7C8F-A045-45D1-92EC-EA915919BBD7}"/>
    <cellStyle name="20% - Accent5 12 2 2 2" xfId="3306" xr:uid="{06812723-2EB7-4356-896B-B6B00ACD5584}"/>
    <cellStyle name="20% - Accent5 12 2 2 3" xfId="3307" xr:uid="{94FF03A0-03AC-461B-8982-AFA8685C6678}"/>
    <cellStyle name="20% - Accent5 12 2 3" xfId="3308" xr:uid="{780AED0D-F677-429E-AF4D-D01743FF50D7}"/>
    <cellStyle name="20% - Accent5 12 2 4" xfId="3309" xr:uid="{5C0219C8-EC04-4A4D-B1E7-18F038E6C3E1}"/>
    <cellStyle name="20% - Accent5 12 2 5" xfId="3310" xr:uid="{F9A61E30-21BD-4FB1-97A5-B9CA4682319D}"/>
    <cellStyle name="20% - Accent5 12 2 6" xfId="3311" xr:uid="{DD95860E-6E90-4292-B2FD-CC1F322E3183}"/>
    <cellStyle name="20% - Accent5 12 3" xfId="3312" xr:uid="{EDF74BA0-683E-4367-8C18-A77CD897F088}"/>
    <cellStyle name="20% - Accent5 12 3 2" xfId="3313" xr:uid="{7DD3E386-221A-476E-89DF-B1754E203221}"/>
    <cellStyle name="20% - Accent5 12 3 3" xfId="3314" xr:uid="{482FC8A4-C439-4CAD-B988-1F72126CC9E5}"/>
    <cellStyle name="20% - Accent5 12 3 4" xfId="3315" xr:uid="{75D05381-6E34-4FE8-A01D-213FDD4371A2}"/>
    <cellStyle name="20% - Accent5 12 3 5" xfId="3316" xr:uid="{1C42F68C-5155-4050-9876-D213290153A5}"/>
    <cellStyle name="20% - Accent5 12 4" xfId="3317" xr:uid="{C61564B3-0CC0-480E-BBED-92DBAF658BEC}"/>
    <cellStyle name="20% - Accent5 12 4 2" xfId="3318" xr:uid="{602DEEAD-ABF8-48E5-82C9-0E4AE01E8FE0}"/>
    <cellStyle name="20% - Accent5 12 5" xfId="3319" xr:uid="{4FE2799F-8681-493E-A518-0E9E0B33C706}"/>
    <cellStyle name="20% - Accent5 12 6" xfId="3320" xr:uid="{988BC0F4-F6BF-48B0-91CE-848294112E84}"/>
    <cellStyle name="20% - Accent5 12 7" xfId="3321" xr:uid="{BCEABAC1-E507-4A6A-B8F4-3A139681EE1B}"/>
    <cellStyle name="20% - Accent5 12 8" xfId="3322" xr:uid="{1041D171-7293-400C-ABE8-7BC0A1271FE2}"/>
    <cellStyle name="20% - Accent5 13" xfId="3323" xr:uid="{6C17DAC8-F7E1-45ED-B02E-223F5206EDD9}"/>
    <cellStyle name="20% - Accent5 13 2" xfId="3324" xr:uid="{F1710B6E-32EC-4FE1-B79F-1AE90865F673}"/>
    <cellStyle name="20% - Accent5 13 2 2" xfId="3325" xr:uid="{7FB039E4-E35C-4027-9956-63623EBC5208}"/>
    <cellStyle name="20% - Accent5 13 2 2 2" xfId="3326" xr:uid="{1B17E17E-2A68-41E1-8097-561E0565C789}"/>
    <cellStyle name="20% - Accent5 13 2 2 3" xfId="3327" xr:uid="{92730A87-8BF8-48D0-BA73-506B88D9633A}"/>
    <cellStyle name="20% - Accent5 13 2 3" xfId="3328" xr:uid="{5214BBF6-1D0E-4063-ADC1-43BF8BFE4CCA}"/>
    <cellStyle name="20% - Accent5 13 2 4" xfId="3329" xr:uid="{B9B48F5D-AA32-4605-94F6-DD11112BF0D3}"/>
    <cellStyle name="20% - Accent5 13 2 5" xfId="3330" xr:uid="{162F55EA-8D12-4167-BC9E-2E958AAAE641}"/>
    <cellStyle name="20% - Accent5 13 2 6" xfId="3331" xr:uid="{28CFE196-5ED8-4F51-8A3D-7BB25E6D4F5F}"/>
    <cellStyle name="20% - Accent5 13 3" xfId="3332" xr:uid="{7EF88FBD-4312-458A-8E90-D79E16F86D21}"/>
    <cellStyle name="20% - Accent5 13 3 2" xfId="3333" xr:uid="{28068D36-F8F7-4BC5-9E65-A2632BF5AB2E}"/>
    <cellStyle name="20% - Accent5 13 3 3" xfId="3334" xr:uid="{B584DB2B-9A47-4BAE-9A2F-327106795139}"/>
    <cellStyle name="20% - Accent5 13 3 4" xfId="3335" xr:uid="{390F6541-1F08-4423-A82F-35866591CED9}"/>
    <cellStyle name="20% - Accent5 13 3 5" xfId="3336" xr:uid="{C271C211-243B-46BF-B065-952749306208}"/>
    <cellStyle name="20% - Accent5 13 4" xfId="3337" xr:uid="{1A3380E6-6B2A-45FC-A93C-BAF2C7646A70}"/>
    <cellStyle name="20% - Accent5 13 4 2" xfId="3338" xr:uid="{A963ACF2-24B9-4E04-B381-AB97AD5799CE}"/>
    <cellStyle name="20% - Accent5 13 5" xfId="3339" xr:uid="{7D212271-C8BE-4101-B187-9AD1F425A10F}"/>
    <cellStyle name="20% - Accent5 13 6" xfId="3340" xr:uid="{DDD6A4EE-833F-46C0-99CE-746DA5D2F023}"/>
    <cellStyle name="20% - Accent5 13 7" xfId="3341" xr:uid="{CC147E6E-FC6A-4D7E-B5B4-C5F703B8B094}"/>
    <cellStyle name="20% - Accent5 13 8" xfId="3342" xr:uid="{C4FCD9E1-4645-458E-994B-B8146A03B6B1}"/>
    <cellStyle name="20% - Accent5 14" xfId="3343" xr:uid="{54CCAEB4-2F42-4125-81B4-E6535D4F5F22}"/>
    <cellStyle name="20% - Accent5 14 2" xfId="3344" xr:uid="{B481DEDA-E42E-402E-8D49-C040A69C4C35}"/>
    <cellStyle name="20% - Accent5 14 2 2" xfId="3345" xr:uid="{E973E313-5B4D-4818-B53F-CF5E415894AF}"/>
    <cellStyle name="20% - Accent5 14 2 2 2" xfId="3346" xr:uid="{68DC2C05-38AB-4AC5-BF96-436AA277C701}"/>
    <cellStyle name="20% - Accent5 14 2 2 3" xfId="3347" xr:uid="{E550C52B-E12C-46F2-916E-327346765F3F}"/>
    <cellStyle name="20% - Accent5 14 2 3" xfId="3348" xr:uid="{1989B362-FA1A-4D95-8D66-165F9F97A16D}"/>
    <cellStyle name="20% - Accent5 14 2 4" xfId="3349" xr:uid="{69E1DACD-839F-4FEA-A7DA-DCE21533543A}"/>
    <cellStyle name="20% - Accent5 14 2 5" xfId="3350" xr:uid="{7FD289A9-4F66-4DFC-BB0C-A62142B7290F}"/>
    <cellStyle name="20% - Accent5 14 2 6" xfId="3351" xr:uid="{FFF20C26-5FB2-4C8A-A3EE-F8723C01086C}"/>
    <cellStyle name="20% - Accent5 14 3" xfId="3352" xr:uid="{7D7C4DB5-6857-4AB4-BAB6-24EB23116A59}"/>
    <cellStyle name="20% - Accent5 14 3 2" xfId="3353" xr:uid="{9A056928-1334-4715-BB70-2710C0C1A604}"/>
    <cellStyle name="20% - Accent5 14 3 3" xfId="3354" xr:uid="{0203CFA1-A8B6-4D2A-9CA7-A4A848418C01}"/>
    <cellStyle name="20% - Accent5 14 3 4" xfId="3355" xr:uid="{7DF664EB-823B-4FB6-A01A-12317D970137}"/>
    <cellStyle name="20% - Accent5 14 3 5" xfId="3356" xr:uid="{FF3D0F43-525F-43E8-BA94-0D7B0941D039}"/>
    <cellStyle name="20% - Accent5 14 4" xfId="3357" xr:uid="{62609008-95CB-4B69-88CB-B619CFFA7D84}"/>
    <cellStyle name="20% - Accent5 14 4 2" xfId="3358" xr:uid="{63EE5F22-3AE6-415C-8FF5-C53E4EEB1079}"/>
    <cellStyle name="20% - Accent5 14 5" xfId="3359" xr:uid="{FAE8C5F9-5A0A-4236-A254-40119721D441}"/>
    <cellStyle name="20% - Accent5 14 6" xfId="3360" xr:uid="{405E6D98-6548-45B2-9DB4-34CE5F170CD6}"/>
    <cellStyle name="20% - Accent5 14 7" xfId="3361" xr:uid="{E39C4386-C63F-4716-9A15-906EBC5697C2}"/>
    <cellStyle name="20% - Accent5 14 8" xfId="3362" xr:uid="{06B00DDC-FB8F-462E-9FBC-705349A95600}"/>
    <cellStyle name="20% - Accent5 15" xfId="3363" xr:uid="{D91F99AA-BD2B-4884-B14C-0E3079EC295E}"/>
    <cellStyle name="20% - Accent5 15 2" xfId="3364" xr:uid="{0BB48F58-B7DE-4294-9AA5-E76C4963EBAB}"/>
    <cellStyle name="20% - Accent5 15 2 2" xfId="3365" xr:uid="{A6936D5C-503D-4136-B84D-7402C48DDED6}"/>
    <cellStyle name="20% - Accent5 15 2 2 2" xfId="3366" xr:uid="{0EA330C2-8D38-4939-AF32-8B74CE3F9E58}"/>
    <cellStyle name="20% - Accent5 15 2 2 3" xfId="3367" xr:uid="{C18FDDAB-2609-4ECC-98D5-E5250D084FFA}"/>
    <cellStyle name="20% - Accent5 15 2 3" xfId="3368" xr:uid="{9E4F069A-F23C-4666-8C0D-8EEC051A76D1}"/>
    <cellStyle name="20% - Accent5 15 2 4" xfId="3369" xr:uid="{D6E0F757-1EA5-434A-9086-69B4C04595D9}"/>
    <cellStyle name="20% - Accent5 15 2 5" xfId="3370" xr:uid="{6D23CF80-F353-4089-AB25-5CEDCB07987A}"/>
    <cellStyle name="20% - Accent5 15 2 6" xfId="3371" xr:uid="{DEEDC635-8107-47C1-AE3E-3D666EE70F1B}"/>
    <cellStyle name="20% - Accent5 15 3" xfId="3372" xr:uid="{05A30975-2EC3-4B0D-AA36-C699D9B3913B}"/>
    <cellStyle name="20% - Accent5 15 3 2" xfId="3373" xr:uid="{D139233F-284A-4A1D-8004-FA574C0E2566}"/>
    <cellStyle name="20% - Accent5 15 3 3" xfId="3374" xr:uid="{FCB81D3E-BB27-4078-A138-75D247829F29}"/>
    <cellStyle name="20% - Accent5 15 3 4" xfId="3375" xr:uid="{6FB9AF31-5E5A-49DC-8474-20BD5BB3A050}"/>
    <cellStyle name="20% - Accent5 15 3 5" xfId="3376" xr:uid="{BFD6DE63-BD97-4882-92AD-ACC4199D3295}"/>
    <cellStyle name="20% - Accent5 15 4" xfId="3377" xr:uid="{43305F68-E0DF-4901-B804-6CB0DB8A4E49}"/>
    <cellStyle name="20% - Accent5 15 4 2" xfId="3378" xr:uid="{88D4E15C-9F53-4D33-A9FE-08626EB51A48}"/>
    <cellStyle name="20% - Accent5 15 5" xfId="3379" xr:uid="{666244A4-C6B1-49E6-8F22-4A4FBA832C4A}"/>
    <cellStyle name="20% - Accent5 15 6" xfId="3380" xr:uid="{51F52509-BD2F-48F0-8E35-23CE851893CD}"/>
    <cellStyle name="20% - Accent5 15 7" xfId="3381" xr:uid="{0113C90C-06B1-4D95-816A-B8CC26911E43}"/>
    <cellStyle name="20% - Accent5 16" xfId="3382" xr:uid="{44EBB62E-A4D0-45FB-818F-81090AFE83D0}"/>
    <cellStyle name="20% - Accent5 16 2" xfId="3383" xr:uid="{0F0CB216-96DE-403B-8C9A-4C1EF7A736EC}"/>
    <cellStyle name="20% - Accent5 16 2 2" xfId="3384" xr:uid="{4C57387A-C405-420C-B3B2-565051D508F2}"/>
    <cellStyle name="20% - Accent5 16 2 2 2" xfId="3385" xr:uid="{C734C8F7-DA35-4142-BFFC-93E8C5926FD8}"/>
    <cellStyle name="20% - Accent5 16 2 2 3" xfId="3386" xr:uid="{EAE520C3-CE9C-44B8-BF93-D01B63092B22}"/>
    <cellStyle name="20% - Accent5 16 2 3" xfId="3387" xr:uid="{0BDA9058-C21C-4B6D-ABF7-91612E316F8A}"/>
    <cellStyle name="20% - Accent5 16 2 4" xfId="3388" xr:uid="{4C8312E0-71B9-4FB1-BB43-D566E3E10176}"/>
    <cellStyle name="20% - Accent5 16 2 5" xfId="3389" xr:uid="{7D73369B-E2DF-4B1B-B099-014A132631EE}"/>
    <cellStyle name="20% - Accent5 16 2 6" xfId="3390" xr:uid="{DBB448C3-51E1-4D13-BD8B-66B1D624E220}"/>
    <cellStyle name="20% - Accent5 16 3" xfId="3391" xr:uid="{BC832C7D-3642-4149-AC95-CE13EAE98659}"/>
    <cellStyle name="20% - Accent5 16 3 2" xfId="3392" xr:uid="{3E958F25-1513-439B-8CB3-1AEF85779AD9}"/>
    <cellStyle name="20% - Accent5 16 3 3" xfId="3393" xr:uid="{AA978BE3-BC90-4CAA-8B07-D8A6138FAEDF}"/>
    <cellStyle name="20% - Accent5 16 3 4" xfId="3394" xr:uid="{F933F073-CA2F-4BB2-9C84-644D5D9C3D1D}"/>
    <cellStyle name="20% - Accent5 16 3 5" xfId="3395" xr:uid="{8F7719BB-7DF3-42E2-B040-17B0DF461F7F}"/>
    <cellStyle name="20% - Accent5 16 4" xfId="3396" xr:uid="{A703FCC2-4ABB-416D-B598-2B33F8781A99}"/>
    <cellStyle name="20% - Accent5 16 4 2" xfId="3397" xr:uid="{77D203C0-782A-4523-B07D-76A4A84B7D14}"/>
    <cellStyle name="20% - Accent5 16 5" xfId="3398" xr:uid="{83F98FFC-B7F5-49D1-9998-E69A233D98F7}"/>
    <cellStyle name="20% - Accent5 16 6" xfId="3399" xr:uid="{79E0136A-09D1-43E8-A2EB-2DB5C25897FA}"/>
    <cellStyle name="20% - Accent5 16 7" xfId="3400" xr:uid="{32041ED5-F5EC-48B8-9795-2C44B8BE6EAB}"/>
    <cellStyle name="20% - Accent5 17" xfId="3401" xr:uid="{0D862125-C122-4EFF-BC0E-2A0BF236E7D2}"/>
    <cellStyle name="20% - Accent5 17 2" xfId="3402" xr:uid="{39150B3F-D42B-471C-B88B-0EB884530C8B}"/>
    <cellStyle name="20% - Accent5 17 2 2" xfId="3403" xr:uid="{18E12AFC-67A8-4F42-BB66-981B45787457}"/>
    <cellStyle name="20% - Accent5 17 2 2 2" xfId="3404" xr:uid="{E9FBA4CD-C907-449B-9186-BBE6F3324566}"/>
    <cellStyle name="20% - Accent5 17 2 2 3" xfId="3405" xr:uid="{ACD60A31-3C64-4CA6-BC0E-396B99DEFA04}"/>
    <cellStyle name="20% - Accent5 17 2 3" xfId="3406" xr:uid="{DF8CE509-3754-4331-A7B9-3E68E95F7364}"/>
    <cellStyle name="20% - Accent5 17 2 4" xfId="3407" xr:uid="{EE98C041-17CB-43C0-B78A-F7460417F422}"/>
    <cellStyle name="20% - Accent5 17 2 5" xfId="3408" xr:uid="{534C875C-EDFD-4AE3-9536-2AD3294927C6}"/>
    <cellStyle name="20% - Accent5 17 2 6" xfId="3409" xr:uid="{BC9CD58F-636B-451E-921F-41E4491CAA4C}"/>
    <cellStyle name="20% - Accent5 17 3" xfId="3410" xr:uid="{11EBB115-8597-45CD-8D57-EDF4696068EE}"/>
    <cellStyle name="20% - Accent5 17 3 2" xfId="3411" xr:uid="{845CC7F9-AE81-4E00-B840-D2925EA6797B}"/>
    <cellStyle name="20% - Accent5 17 3 3" xfId="3412" xr:uid="{C616F74C-BBF1-4650-8E4D-7E403E7FC5D2}"/>
    <cellStyle name="20% - Accent5 17 3 4" xfId="3413" xr:uid="{E28FF74D-696C-45DD-9883-E94AFC7B437D}"/>
    <cellStyle name="20% - Accent5 17 3 5" xfId="3414" xr:uid="{AC5BE454-BAE3-4B07-9EC2-0AC32E4DD686}"/>
    <cellStyle name="20% - Accent5 17 4" xfId="3415" xr:uid="{7CCE3CD2-3F64-4AB2-B2CE-86A040AE9033}"/>
    <cellStyle name="20% - Accent5 17 4 2" xfId="3416" xr:uid="{10FE3CD6-1797-4594-B486-304825C909F7}"/>
    <cellStyle name="20% - Accent5 17 5" xfId="3417" xr:uid="{A0CDA52C-FA5F-45F0-9201-F96640116479}"/>
    <cellStyle name="20% - Accent5 17 6" xfId="3418" xr:uid="{B8A3E7E1-EF3B-4496-B402-D743F48E8380}"/>
    <cellStyle name="20% - Accent5 17 7" xfId="3419" xr:uid="{AE97C862-418F-4B72-BC41-0786B14B59B4}"/>
    <cellStyle name="20% - Accent5 18" xfId="3420" xr:uid="{27A0B837-C47F-45EA-874A-D1157B2241A3}"/>
    <cellStyle name="20% - Accent5 18 2" xfId="3421" xr:uid="{7465F853-86D2-440A-A21F-96305B435111}"/>
    <cellStyle name="20% - Accent5 18 2 2" xfId="3422" xr:uid="{25CD1586-86F1-426C-B5C8-12A23EC9D391}"/>
    <cellStyle name="20% - Accent5 18 2 2 2" xfId="3423" xr:uid="{6CB142A3-1DF6-488F-BD2A-2451212EF169}"/>
    <cellStyle name="20% - Accent5 18 2 2 3" xfId="3424" xr:uid="{D5F0BE9E-3A8D-4BAE-9ECB-1544385F62BE}"/>
    <cellStyle name="20% - Accent5 18 2 3" xfId="3425" xr:uid="{367A3539-D494-4823-93C6-1A83BA7779FF}"/>
    <cellStyle name="20% - Accent5 18 2 4" xfId="3426" xr:uid="{E506B01F-3B41-46EF-AE00-A5DC6B1A288A}"/>
    <cellStyle name="20% - Accent5 18 2 5" xfId="3427" xr:uid="{C37AD193-0B40-4F58-8508-B6CC420659F9}"/>
    <cellStyle name="20% - Accent5 18 2 6" xfId="3428" xr:uid="{B105D924-8815-4A9A-840B-D4D58E039A65}"/>
    <cellStyle name="20% - Accent5 18 3" xfId="3429" xr:uid="{338195C1-9217-4BCD-AE14-7CBA69E65841}"/>
    <cellStyle name="20% - Accent5 18 3 2" xfId="3430" xr:uid="{6B7FA7BB-B581-4C22-B0B5-FA16E9C36777}"/>
    <cellStyle name="20% - Accent5 18 3 3" xfId="3431" xr:uid="{BAC5FCFE-B495-4BFD-B736-5FDB79D80E2E}"/>
    <cellStyle name="20% - Accent5 18 3 4" xfId="3432" xr:uid="{99D5447B-8690-44DD-A8F2-F12ED5659922}"/>
    <cellStyle name="20% - Accent5 18 3 5" xfId="3433" xr:uid="{8D757B8C-0546-4DD7-A0D3-C6D87284EB04}"/>
    <cellStyle name="20% - Accent5 18 4" xfId="3434" xr:uid="{FA0C2495-AA31-4158-BB1F-A01FD5DE348C}"/>
    <cellStyle name="20% - Accent5 18 4 2" xfId="3435" xr:uid="{D49BCE4B-4ED1-4E9D-8D5A-A0C74B870F08}"/>
    <cellStyle name="20% - Accent5 18 5" xfId="3436" xr:uid="{B4F4590F-A754-49D6-AAC4-04CC3D7649D7}"/>
    <cellStyle name="20% - Accent5 18 6" xfId="3437" xr:uid="{71109DD9-3C42-4B01-9682-9CE1E7935470}"/>
    <cellStyle name="20% - Accent5 18 7" xfId="3438" xr:uid="{498D0FC6-3BE4-49E3-A59D-31C2FB8A3F8C}"/>
    <cellStyle name="20% - Accent5 19" xfId="3439" xr:uid="{B97873FF-FAB7-4CAF-8134-9580DA0752D5}"/>
    <cellStyle name="20% - Accent5 19 2" xfId="3440" xr:uid="{F4FCD7EC-D203-479E-890E-B2AE4FF7C326}"/>
    <cellStyle name="20% - Accent5 19 2 2" xfId="3441" xr:uid="{C517207C-B535-4809-B2D4-F4FA8A73DB99}"/>
    <cellStyle name="20% - Accent5 19 2 3" xfId="3442" xr:uid="{96DC6F4F-395B-4286-9B49-04527B7476BA}"/>
    <cellStyle name="20% - Accent5 19 2 4" xfId="3443" xr:uid="{811F2C35-5723-4FEA-B196-4F3EE8981499}"/>
    <cellStyle name="20% - Accent5 19 2 5" xfId="3444" xr:uid="{A4060DAC-F7F9-4555-B416-F35C1364425A}"/>
    <cellStyle name="20% - Accent5 19 3" xfId="3445" xr:uid="{7E1DEA09-8555-4E58-9FEF-88E980237E43}"/>
    <cellStyle name="20% - Accent5 19 3 2" xfId="3446" xr:uid="{ECE6686D-B52F-418B-B8F1-57D567187F2E}"/>
    <cellStyle name="20% - Accent5 19 4" xfId="3447" xr:uid="{07CAEE45-1DE4-4E33-B772-30AD706D54AF}"/>
    <cellStyle name="20% - Accent5 19 5" xfId="3448" xr:uid="{DA55E25B-962F-4690-9FFD-1B989701893D}"/>
    <cellStyle name="20% - Accent5 2" xfId="83" xr:uid="{7EC2B20F-0200-4136-87A6-380EA2A968F7}"/>
    <cellStyle name="20% - Accent5 2 2" xfId="3488" xr:uid="{A5478D30-0BA4-4226-B190-47D609E14155}"/>
    <cellStyle name="20% - Accent5 2 3" xfId="3810" xr:uid="{63AC2844-A4A7-4D9D-A3C6-7619A8ED555F}"/>
    <cellStyle name="20% - Accent5 20" xfId="4517" xr:uid="{A3096645-12F2-464B-B46B-2D57FDBC5E36}"/>
    <cellStyle name="20% - Accent5 21" xfId="8" xr:uid="{45B3C342-B474-4EAD-9ABF-E5C82CBAF77A}"/>
    <cellStyle name="20% - Accent5 3" xfId="3593" xr:uid="{76397425-4FF3-4EE7-B801-B8551FE0E9FB}"/>
    <cellStyle name="20% - Accent5 3 2" xfId="3712" xr:uid="{CFCDB23C-12B4-4D7A-8831-50BCB7174370}"/>
    <cellStyle name="20% - Accent5 3 2 2" xfId="3967" xr:uid="{15559865-318B-4D0B-8A9E-115A111ADAE9}"/>
    <cellStyle name="20% - Accent5 3 2 2 2" xfId="4417" xr:uid="{A6D5CB49-2184-40E5-A072-7386D9D82C25}"/>
    <cellStyle name="20% - Accent5 3 2 2 2 2" xfId="5250" xr:uid="{76918CC2-41AE-4ECB-AC51-B070E4EED874}"/>
    <cellStyle name="20% - Accent5 3 2 2 3" xfId="4835" xr:uid="{2981244F-987D-4AF6-ADA2-94AB0E3F67A5}"/>
    <cellStyle name="20% - Accent5 3 2 3" xfId="4172" xr:uid="{504C1818-C89E-458E-87C5-0CC726D40EAF}"/>
    <cellStyle name="20% - Accent5 3 2 3 2" xfId="5010" xr:uid="{A6A06094-795D-4E59-9C77-1948B1679F2E}"/>
    <cellStyle name="20% - Accent5 3 2 4" xfId="4595" xr:uid="{36FA4D6B-ED36-40AE-A3A6-1A8E1C66C1F1}"/>
    <cellStyle name="20% - Accent5 3 3" xfId="3771" xr:uid="{AE498821-02FC-4B2E-BD00-156355F18C46}"/>
    <cellStyle name="20% - Accent5 3 3 2" xfId="4026" xr:uid="{71C2205C-37A1-468E-B406-71D8123A5DC5}"/>
    <cellStyle name="20% - Accent5 3 3 2 2" xfId="4476" xr:uid="{A121830A-36D2-401F-88CD-BEDA28ABBDBD}"/>
    <cellStyle name="20% - Accent5 3 3 2 2 2" xfId="5309" xr:uid="{70DC41DE-5AEF-45FC-A135-A09848F59F5F}"/>
    <cellStyle name="20% - Accent5 3 3 2 3" xfId="4894" xr:uid="{8E2F0258-EA0C-4911-A314-D2BF1D0E565A}"/>
    <cellStyle name="20% - Accent5 3 3 3" xfId="4231" xr:uid="{864E3239-26AC-4021-9A11-E0C59AC1F5F1}"/>
    <cellStyle name="20% - Accent5 3 3 3 2" xfId="5069" xr:uid="{D8CD6B3D-51DA-462A-931E-2850A6978EF8}"/>
    <cellStyle name="20% - Accent5 3 3 4" xfId="4654" xr:uid="{670E3EBD-E48A-428A-91AE-BE50A161E7FD}"/>
    <cellStyle name="20% - Accent5 3 4" xfId="3649" xr:uid="{FCF83E36-7B0F-44AD-8179-879872747D77}"/>
    <cellStyle name="20% - Accent5 3 4 2" xfId="3906" xr:uid="{07E83FBC-48BA-4381-8862-D14984F0E1F2}"/>
    <cellStyle name="20% - Accent5 3 4 2 2" xfId="5189" xr:uid="{A1FE2A24-94F9-4926-8C42-94506A1CC0D5}"/>
    <cellStyle name="20% - Accent5 3 4 3" xfId="4356" xr:uid="{616F40D5-850B-489F-9DD5-9F50D1D5C465}"/>
    <cellStyle name="20% - Accent5 3 4 4" xfId="4774" xr:uid="{2CEA7CD4-83EA-4693-96D1-F63A2EB6A5D0}"/>
    <cellStyle name="20% - Accent5 3 5" xfId="3850" xr:uid="{1CA81C76-9FAE-4047-B3E1-71FBD22F8A77}"/>
    <cellStyle name="20% - Accent5 3 5 2" xfId="4300" xr:uid="{C3C9B04D-0E42-4480-BD00-8BBEC4B00B41}"/>
    <cellStyle name="20% - Accent5 3 5 2 2" xfId="5133" xr:uid="{9050AA09-4A69-4078-B96A-B2D252A5DB51}"/>
    <cellStyle name="20% - Accent5 3 5 3" xfId="4718" xr:uid="{32C29DD4-A67C-41D1-AB11-4D8DCE317C74}"/>
    <cellStyle name="20% - Accent5 3 6" xfId="4111" xr:uid="{5C69D262-DB54-429D-8FA6-1606408D0D13}"/>
    <cellStyle name="20% - Accent5 3 6 2" xfId="4949" xr:uid="{F69B201A-162C-4E81-AB41-2445CC8A8C2D}"/>
    <cellStyle name="20% - Accent5 3 7" xfId="4534" xr:uid="{88902970-55F0-449F-BED9-117FF51A0C18}"/>
    <cellStyle name="20% - Accent5 4" xfId="3614" xr:uid="{0163EB68-278A-4B04-8F8A-AFCCF9D83D07}"/>
    <cellStyle name="20% - Accent5 4 2" xfId="3733" xr:uid="{AA04C940-8BFB-4C7F-9154-88C29F13E896}"/>
    <cellStyle name="20% - Accent5 4 2 2" xfId="3988" xr:uid="{F639C402-4D53-486A-90FF-5A8194DCB686}"/>
    <cellStyle name="20% - Accent5 4 2 2 2" xfId="4438" xr:uid="{A860FDE6-93EB-4D4E-BFBE-B0F7B26C2F93}"/>
    <cellStyle name="20% - Accent5 4 2 2 2 2" xfId="5271" xr:uid="{A7EF817A-38C9-4CDC-9CB0-B8866C963689}"/>
    <cellStyle name="20% - Accent5 4 2 2 3" xfId="4856" xr:uid="{B93464B5-2680-4439-8D44-EE129DD3BE8D}"/>
    <cellStyle name="20% - Accent5 4 2 3" xfId="4193" xr:uid="{A7187B85-2716-4458-B0AB-500CE1057339}"/>
    <cellStyle name="20% - Accent5 4 2 3 2" xfId="5031" xr:uid="{EAA65FD6-B5B2-4D9A-B902-48F549B9789D}"/>
    <cellStyle name="20% - Accent5 4 2 4" xfId="4616" xr:uid="{5CFBD93A-B8E9-4DEC-967D-051F28232447}"/>
    <cellStyle name="20% - Accent5 4 3" xfId="3792" xr:uid="{56F273EE-7488-401B-B058-910F55449D94}"/>
    <cellStyle name="20% - Accent5 4 3 2" xfId="4047" xr:uid="{1216EA49-8329-4940-ACBC-124FBE717E4A}"/>
    <cellStyle name="20% - Accent5 4 3 2 2" xfId="4497" xr:uid="{1F99CDF8-906D-4E6B-9FD0-7234FA5CDE8F}"/>
    <cellStyle name="20% - Accent5 4 3 2 2 2" xfId="5330" xr:uid="{8A9659A6-20AD-4EDF-8F0A-5095DC5C3A53}"/>
    <cellStyle name="20% - Accent5 4 3 2 3" xfId="4915" xr:uid="{BD3E1B3B-76EB-4AEC-91F2-AC5384C2B4DD}"/>
    <cellStyle name="20% - Accent5 4 3 3" xfId="4252" xr:uid="{EA09F81B-A5B1-45EE-AC4D-185443AFDC1C}"/>
    <cellStyle name="20% - Accent5 4 3 3 2" xfId="5090" xr:uid="{FD7768A7-03CA-4E88-A09F-D56D77155A87}"/>
    <cellStyle name="20% - Accent5 4 3 4" xfId="4675" xr:uid="{6B309233-9FE4-4511-A61B-426A90459774}"/>
    <cellStyle name="20% - Accent5 4 4" xfId="3670" xr:uid="{5C841D0A-CB76-437C-9997-6607A3585B29}"/>
    <cellStyle name="20% - Accent5 4 4 2" xfId="3927" xr:uid="{11C4E459-E42E-49D9-BA75-62E66A64286E}"/>
    <cellStyle name="20% - Accent5 4 4 2 2" xfId="5210" xr:uid="{A6DCCC8E-27B7-48F4-8046-1EE08FCEE711}"/>
    <cellStyle name="20% - Accent5 4 4 3" xfId="4377" xr:uid="{4985EDD8-FD37-49A3-A88E-75312F48FE82}"/>
    <cellStyle name="20% - Accent5 4 4 4" xfId="4795" xr:uid="{90B86A61-E42F-4B3C-99FB-4B44A8B1B9B2}"/>
    <cellStyle name="20% - Accent5 4 5" xfId="3871" xr:uid="{9EDD0B34-7387-465E-A965-E295E2EEB7A9}"/>
    <cellStyle name="20% - Accent5 4 5 2" xfId="4321" xr:uid="{9DFA83B8-7BCD-430E-9A95-973EAA3CC869}"/>
    <cellStyle name="20% - Accent5 4 5 2 2" xfId="5154" xr:uid="{50A321DA-CB85-409C-B0AC-53586D6589E7}"/>
    <cellStyle name="20% - Accent5 4 5 3" xfId="4739" xr:uid="{FEA18279-EA11-4432-9B90-04751C45A39B}"/>
    <cellStyle name="20% - Accent5 4 6" xfId="4132" xr:uid="{579AB3D0-C5A9-4D23-B064-DAFAFB4878FE}"/>
    <cellStyle name="20% - Accent5 4 6 2" xfId="4970" xr:uid="{0C065A02-23F5-41E0-ABFD-619665A744A1}"/>
    <cellStyle name="20% - Accent5 4 7" xfId="4555" xr:uid="{1D312111-C864-45CE-BD4B-19C6868879A6}"/>
    <cellStyle name="20% - Accent5 5" xfId="3569" xr:uid="{71835F4A-8DFD-498C-B3F4-D1652C624741}"/>
    <cellStyle name="20% - Accent5 5 2" xfId="3682" xr:uid="{B47AE0E2-75BB-4279-B5B0-5C07DA67D428}"/>
    <cellStyle name="20% - Accent5 5 2 2" xfId="3939" xr:uid="{650D18BC-2228-43CC-BC9A-263AC18D6326}"/>
    <cellStyle name="20% - Accent5 5 2 2 2" xfId="5222" xr:uid="{9CB4D4B5-20D1-42A5-ACEE-BA155137291E}"/>
    <cellStyle name="20% - Accent5 5 2 3" xfId="4389" xr:uid="{0977E080-308D-4410-A8BF-A33F247FECF0}"/>
    <cellStyle name="20% - Accent5 5 2 4" xfId="4807" xr:uid="{3FE62FA9-5624-4DC3-8354-343D8FFC554B}"/>
    <cellStyle name="20% - Accent5 5 3" xfId="3831" xr:uid="{42178F57-49C7-47BD-822E-A0919A10A2D2}"/>
    <cellStyle name="20% - Accent5 5 3 2" xfId="4281" xr:uid="{156F978D-7701-4DCD-A1F2-D236158DF96E}"/>
    <cellStyle name="20% - Accent5 5 3 2 2" xfId="5114" xr:uid="{5FD3B232-7DD8-4607-8AA7-AAFBDFB16BBD}"/>
    <cellStyle name="20% - Accent5 5 3 3" xfId="4699" xr:uid="{064E760A-3BD7-497A-B5AC-E9EC61A63663}"/>
    <cellStyle name="20% - Accent5 5 4" xfId="4144" xr:uid="{65F01C13-4337-4034-9B43-62C47433D58B}"/>
    <cellStyle name="20% - Accent5 5 4 2" xfId="4982" xr:uid="{074079D6-9E8E-471E-9FB5-869414BA70B7}"/>
    <cellStyle name="20% - Accent5 5 5" xfId="4567" xr:uid="{5559E143-53E3-4827-BE65-9FE2788933AB}"/>
    <cellStyle name="20% - Accent5 6" xfId="3752" xr:uid="{CAD507E1-FBE3-4E09-B7B3-2C98AF424AD8}"/>
    <cellStyle name="20% - Accent5 6 2" xfId="4007" xr:uid="{AAC6F9FD-14D4-498A-BE0F-2E8B172CF29B}"/>
    <cellStyle name="20% - Accent5 6 2 2" xfId="4457" xr:uid="{D2E6F87B-D93E-49E2-ABC9-467EAFC97ADB}"/>
    <cellStyle name="20% - Accent5 6 2 2 2" xfId="5290" xr:uid="{2B5B4CDC-3DB0-4D23-AEAC-F9CAC07A6F9F}"/>
    <cellStyle name="20% - Accent5 6 2 3" xfId="4875" xr:uid="{781ADDE1-2E2E-486C-9243-D3286C63A2A7}"/>
    <cellStyle name="20% - Accent5 6 3" xfId="4212" xr:uid="{BC0E5E3C-2365-408D-B9DD-D0B693951603}"/>
    <cellStyle name="20% - Accent5 6 3 2" xfId="5050" xr:uid="{C76AECC3-6553-44C4-A218-84C8746531D4}"/>
    <cellStyle name="20% - Accent5 6 4" xfId="4635" xr:uid="{ED498526-E7B5-4C8C-8698-9904A8C7FDB9}"/>
    <cellStyle name="20% - Accent5 7" xfId="3631" xr:uid="{DA48B403-A6B3-4BF0-B7D7-3E5CEA2888B6}"/>
    <cellStyle name="20% - Accent5 7 2" xfId="3888" xr:uid="{490E9804-166F-4B3A-9392-8FECA27FDA1B}"/>
    <cellStyle name="20% - Accent5 7 2 2" xfId="5171" xr:uid="{ED5D0068-5E33-4B4F-9573-BA7C240A80CE}"/>
    <cellStyle name="20% - Accent5 7 3" xfId="4338" xr:uid="{EDB40FE8-15E4-4779-B4DB-5A9BF4715566}"/>
    <cellStyle name="20% - Accent5 7 4" xfId="4756" xr:uid="{C9FDB61C-C3DC-402D-AD9A-7848A1CD0F82}"/>
    <cellStyle name="20% - Accent5 8" xfId="4074" xr:uid="{3C46217D-9740-4547-9FA4-AE234C7C9D8F}"/>
    <cellStyle name="20% - Accent5 8 2" xfId="4932" xr:uid="{01D5874E-56D5-4B99-86D5-E5E764271694}"/>
    <cellStyle name="20% - Accent5 9" xfId="4094" xr:uid="{CE00995F-C302-489A-854F-258B8ED0B408}"/>
    <cellStyle name="20% - Accent6 10" xfId="4519" xr:uid="{AC8A7A7E-BECC-4D13-9A96-A7235B3C04B9}"/>
    <cellStyle name="20% - Accent6 11" xfId="9" xr:uid="{377E2092-C848-4E73-B530-9A8113B24C97}"/>
    <cellStyle name="20% - Accent6 2" xfId="87" xr:uid="{1C2749E1-887A-4657-BD55-0566A14345DC}"/>
    <cellStyle name="20% - Accent6 2 2" xfId="3489" xr:uid="{F8DDFC77-BF87-47C2-9BE7-B1B1A34B1618}"/>
    <cellStyle name="20% - Accent6 2 3" xfId="3812" xr:uid="{FC7A5A65-31CC-45E4-926A-41477ABF71BC}"/>
    <cellStyle name="20% - Accent6 3" xfId="3595" xr:uid="{D16F6833-D37E-4586-B478-DB8C055FE2E5}"/>
    <cellStyle name="20% - Accent6 3 2" xfId="3714" xr:uid="{6E30DD1E-B144-4C59-AB60-7C21788F76A0}"/>
    <cellStyle name="20% - Accent6 3 2 2" xfId="3969" xr:uid="{6855DA88-DFE0-4AC4-B469-A2952CACFFC0}"/>
    <cellStyle name="20% - Accent6 3 2 2 2" xfId="4419" xr:uid="{C9B277B4-9DF6-4F6D-A8FC-FE109AFD7B7E}"/>
    <cellStyle name="20% - Accent6 3 2 2 2 2" xfId="5252" xr:uid="{8FD00E07-78AE-41C8-B0D7-E1C053E249C7}"/>
    <cellStyle name="20% - Accent6 3 2 2 3" xfId="4837" xr:uid="{2D05B014-0A6E-49E1-A670-37CC215A0D84}"/>
    <cellStyle name="20% - Accent6 3 2 3" xfId="4174" xr:uid="{8CEFC5EB-6FDF-4C0D-9A5A-72E18C243EB8}"/>
    <cellStyle name="20% - Accent6 3 2 3 2" xfId="5012" xr:uid="{50D7BF3D-A54B-4D6C-B59F-1495017065C0}"/>
    <cellStyle name="20% - Accent6 3 2 4" xfId="4597" xr:uid="{8B9CE88F-EDBD-4668-AB7B-E3CEC1FDDC2C}"/>
    <cellStyle name="20% - Accent6 3 3" xfId="3773" xr:uid="{AA3CC39F-28F5-4FDB-896B-9ABF91EDE87A}"/>
    <cellStyle name="20% - Accent6 3 3 2" xfId="4028" xr:uid="{5C098DA9-20D7-401A-BD83-63B5CD7E4E1E}"/>
    <cellStyle name="20% - Accent6 3 3 2 2" xfId="4478" xr:uid="{E41E1157-4A71-414F-A773-F779F465ADDD}"/>
    <cellStyle name="20% - Accent6 3 3 2 2 2" xfId="5311" xr:uid="{9C8564A2-549C-4706-93FC-D3DBDDA2B515}"/>
    <cellStyle name="20% - Accent6 3 3 2 3" xfId="4896" xr:uid="{41FA23F2-4EE6-40CA-B542-77D2B985C75C}"/>
    <cellStyle name="20% - Accent6 3 3 3" xfId="4233" xr:uid="{35D2D9B2-1B5C-4220-9A39-4745D3CD4B52}"/>
    <cellStyle name="20% - Accent6 3 3 3 2" xfId="5071" xr:uid="{BBE90C85-DB59-414E-9524-E7FBC707D8E0}"/>
    <cellStyle name="20% - Accent6 3 3 4" xfId="4656" xr:uid="{6ECE4143-3B0E-44D2-A6E9-D05D1707BB58}"/>
    <cellStyle name="20% - Accent6 3 4" xfId="3651" xr:uid="{8A66E567-FE8A-4103-BC03-2F539304A4CA}"/>
    <cellStyle name="20% - Accent6 3 4 2" xfId="3908" xr:uid="{91487733-C56A-4827-A032-937197C028FC}"/>
    <cellStyle name="20% - Accent6 3 4 2 2" xfId="5191" xr:uid="{9F17DA27-6DA2-4CFE-A886-60918C077ABA}"/>
    <cellStyle name="20% - Accent6 3 4 3" xfId="4358" xr:uid="{57163CF7-C1A2-4FB0-8540-0C37D3F8F066}"/>
    <cellStyle name="20% - Accent6 3 4 4" xfId="4776" xr:uid="{EDDAA608-E363-4A79-BAF1-60ED0230D0F8}"/>
    <cellStyle name="20% - Accent6 3 5" xfId="3852" xr:uid="{5EC71A29-E467-4696-AF54-BAB808DD1959}"/>
    <cellStyle name="20% - Accent6 3 5 2" xfId="4302" xr:uid="{B5FC1B1C-20C7-4AD6-AF73-163788B8046D}"/>
    <cellStyle name="20% - Accent6 3 5 2 2" xfId="5135" xr:uid="{27FD7FF1-9EDD-4591-A977-3B4C1609800A}"/>
    <cellStyle name="20% - Accent6 3 5 3" xfId="4720" xr:uid="{732F15B2-E489-4803-B689-373FDE534F6A}"/>
    <cellStyle name="20% - Accent6 3 6" xfId="4113" xr:uid="{AE0B9B12-6A7A-41FE-B3E3-54ED1F6E9953}"/>
    <cellStyle name="20% - Accent6 3 6 2" xfId="4951" xr:uid="{FDF33C05-F219-4942-AAD1-4CC07EE1E193}"/>
    <cellStyle name="20% - Accent6 3 7" xfId="4536" xr:uid="{CB0B8FD3-F08C-4F8F-8F17-C322F8B77FD8}"/>
    <cellStyle name="20% - Accent6 4" xfId="3616" xr:uid="{6A84CDD3-F940-48B7-AC4E-43DDB6473D0A}"/>
    <cellStyle name="20% - Accent6 4 2" xfId="3735" xr:uid="{299E6DF4-C284-4580-AC16-F7D8FE0EFB35}"/>
    <cellStyle name="20% - Accent6 4 2 2" xfId="3990" xr:uid="{7B7FEDA6-FAEC-4DB2-987D-655D54ADE705}"/>
    <cellStyle name="20% - Accent6 4 2 2 2" xfId="4440" xr:uid="{13685108-A224-477B-91F6-7103B6A3383B}"/>
    <cellStyle name="20% - Accent6 4 2 2 2 2" xfId="5273" xr:uid="{80F5A33F-CA49-4FDB-B180-C60C815197A6}"/>
    <cellStyle name="20% - Accent6 4 2 2 3" xfId="4858" xr:uid="{2413A6E6-2692-4BF3-902D-A222F002A3C9}"/>
    <cellStyle name="20% - Accent6 4 2 3" xfId="4195" xr:uid="{4AAF6D24-DCA0-4156-905F-7E8605060DD9}"/>
    <cellStyle name="20% - Accent6 4 2 3 2" xfId="5033" xr:uid="{4D0A4190-79C3-4430-97FB-57A9F57A85D9}"/>
    <cellStyle name="20% - Accent6 4 2 4" xfId="4618" xr:uid="{F0444CA3-FC3C-4F84-90B0-D179F11D1715}"/>
    <cellStyle name="20% - Accent6 4 3" xfId="3794" xr:uid="{852478E4-9322-4A41-96F2-CA8D5AE05203}"/>
    <cellStyle name="20% - Accent6 4 3 2" xfId="4049" xr:uid="{E5DC0D56-4A69-4049-ABDF-638679555563}"/>
    <cellStyle name="20% - Accent6 4 3 2 2" xfId="4499" xr:uid="{81BA2D44-D7CE-43CF-ADC9-4D2A3784F526}"/>
    <cellStyle name="20% - Accent6 4 3 2 2 2" xfId="5332" xr:uid="{8A307B5C-742A-4193-AD48-8DEE3CFB5171}"/>
    <cellStyle name="20% - Accent6 4 3 2 3" xfId="4917" xr:uid="{D6925682-B42C-4C95-ADC7-4ABE4CF24B95}"/>
    <cellStyle name="20% - Accent6 4 3 3" xfId="4254" xr:uid="{50D79759-2BEA-4C88-9950-214F53C44EFA}"/>
    <cellStyle name="20% - Accent6 4 3 3 2" xfId="5092" xr:uid="{0F3FB3A0-E31C-4A13-A579-D95A98D1C31F}"/>
    <cellStyle name="20% - Accent6 4 3 4" xfId="4677" xr:uid="{321BE667-C2BC-4F6D-BB5D-FF2C042599F7}"/>
    <cellStyle name="20% - Accent6 4 4" xfId="3672" xr:uid="{019A96A9-6616-4516-A3E2-5254C8AC2AC6}"/>
    <cellStyle name="20% - Accent6 4 4 2" xfId="3929" xr:uid="{1778BCF7-C75F-41DC-814E-546EA4F7293D}"/>
    <cellStyle name="20% - Accent6 4 4 2 2" xfId="5212" xr:uid="{87C6B462-98F1-48AD-9F90-5A688D0AB33D}"/>
    <cellStyle name="20% - Accent6 4 4 3" xfId="4379" xr:uid="{39724CA6-F0CB-436E-B0B0-CD4DDC3CE52F}"/>
    <cellStyle name="20% - Accent6 4 4 4" xfId="4797" xr:uid="{A1A70E89-8EBA-49E9-9ACE-DB9787948124}"/>
    <cellStyle name="20% - Accent6 4 5" xfId="3873" xr:uid="{735D4ADE-BEBE-49C0-B59B-10052CB67D5E}"/>
    <cellStyle name="20% - Accent6 4 5 2" xfId="4323" xr:uid="{FC875CB1-8E0B-4F76-94DF-054E8894E022}"/>
    <cellStyle name="20% - Accent6 4 5 2 2" xfId="5156" xr:uid="{34DC6CE2-D747-4B17-AD16-861D8894E369}"/>
    <cellStyle name="20% - Accent6 4 5 3" xfId="4741" xr:uid="{49B6375F-8A77-4A07-8FAA-9812073C1F45}"/>
    <cellStyle name="20% - Accent6 4 6" xfId="4134" xr:uid="{B4B422F6-6827-43BA-A5FE-28202C80A0E8}"/>
    <cellStyle name="20% - Accent6 4 6 2" xfId="4972" xr:uid="{659E468A-E9EA-4B10-99AB-810C23BC66E4}"/>
    <cellStyle name="20% - Accent6 4 7" xfId="4557" xr:uid="{058C1266-D7E0-4C38-A79A-DF6BE0F80374}"/>
    <cellStyle name="20% - Accent6 5" xfId="3573" xr:uid="{8BE1CA4C-C3D5-4FF5-981F-B31A671629D6}"/>
    <cellStyle name="20% - Accent6 5 2" xfId="3683" xr:uid="{6AD7345D-9A5D-45E0-B63C-82F639BE38C1}"/>
    <cellStyle name="20% - Accent6 5 2 2" xfId="3940" xr:uid="{7546B25C-A470-4C6A-B0FA-0605B2B70CC1}"/>
    <cellStyle name="20% - Accent6 5 2 2 2" xfId="5223" xr:uid="{F8175D42-3540-4C9F-92F5-59EA8EEE6694}"/>
    <cellStyle name="20% - Accent6 5 2 3" xfId="4390" xr:uid="{378C520B-7155-4EDA-994B-DDDD006248E1}"/>
    <cellStyle name="20% - Accent6 5 2 4" xfId="4808" xr:uid="{E40B0BD4-0E97-4C68-8210-D3409CA017B9}"/>
    <cellStyle name="20% - Accent6 5 3" xfId="3833" xr:uid="{98D71C32-F125-4175-840A-FAB661845C4B}"/>
    <cellStyle name="20% - Accent6 5 3 2" xfId="4283" xr:uid="{E58C7E0E-4920-4361-A483-4CD68D2B4F13}"/>
    <cellStyle name="20% - Accent6 5 3 2 2" xfId="5116" xr:uid="{B295B5A9-BF8C-4DD3-915E-2D1815DC484D}"/>
    <cellStyle name="20% - Accent6 5 3 3" xfId="4701" xr:uid="{BC188D4F-50A8-46CE-BC1A-A6D978DE2FC9}"/>
    <cellStyle name="20% - Accent6 5 4" xfId="4145" xr:uid="{8EDB9D66-B9C4-4DF8-8E2B-45952F04AA12}"/>
    <cellStyle name="20% - Accent6 5 4 2" xfId="4983" xr:uid="{896836D3-49FA-42BA-8FD4-53A32CA07EB3}"/>
    <cellStyle name="20% - Accent6 5 5" xfId="4568" xr:uid="{0517EBD7-3742-48E3-8798-22A87F6DE3EF}"/>
    <cellStyle name="20% - Accent6 6" xfId="3754" xr:uid="{9A913C61-E1BF-4BD0-8ED1-AC93ECF04B07}"/>
    <cellStyle name="20% - Accent6 6 2" xfId="4009" xr:uid="{16D8D17A-0107-4091-A8EC-5534897D42C4}"/>
    <cellStyle name="20% - Accent6 6 2 2" xfId="4459" xr:uid="{BA9D963C-6AED-45CA-87A8-0C2FF2C4A8E3}"/>
    <cellStyle name="20% - Accent6 6 2 2 2" xfId="5292" xr:uid="{FD8926DC-23F8-4908-9942-EB7921B21C89}"/>
    <cellStyle name="20% - Accent6 6 2 3" xfId="4877" xr:uid="{4F4E2A86-EEDF-4802-AC99-B61B40EDD07D}"/>
    <cellStyle name="20% - Accent6 6 3" xfId="4214" xr:uid="{C81FF66E-EFA3-4786-9DD6-F5A5103C01A7}"/>
    <cellStyle name="20% - Accent6 6 3 2" xfId="5052" xr:uid="{0C15B3F4-66DF-49EA-8718-C331E2DAEF44}"/>
    <cellStyle name="20% - Accent6 6 4" xfId="4637" xr:uid="{B28E724D-1D3A-478D-AAB1-CAB648608B0F}"/>
    <cellStyle name="20% - Accent6 7" xfId="3634" xr:uid="{B8C4BB04-200E-4D14-9FDD-EB5F2D3E83C6}"/>
    <cellStyle name="20% - Accent6 7 2" xfId="3891" xr:uid="{BB6C30CB-6903-4C13-8B54-F10E978B5685}"/>
    <cellStyle name="20% - Accent6 7 2 2" xfId="5174" xr:uid="{3F92ADEE-9F72-465F-B3C3-6AAA6FC9B9A4}"/>
    <cellStyle name="20% - Accent6 7 3" xfId="4341" xr:uid="{91AC2AC2-7AA5-451E-BC06-4F2FB5D78DD0}"/>
    <cellStyle name="20% - Accent6 7 4" xfId="4759" xr:uid="{9DD1DAAF-637E-4160-8D62-E9F8616F904B}"/>
    <cellStyle name="20% - Accent6 8" xfId="4077" xr:uid="{1F5FFCF3-74B7-437F-AC06-209DFE800C16}"/>
    <cellStyle name="20% - Accent6 8 2" xfId="4934" xr:uid="{3EAF80A6-A8A7-4936-921D-4BEBBA6CC9DC}"/>
    <cellStyle name="20% - Accent6 9" xfId="4096" xr:uid="{43B1F560-4ACF-4D29-9ACF-5B0A695DF4E3}"/>
    <cellStyle name="40% - Accent1 10" xfId="4510" xr:uid="{6864383A-2618-459D-BB0D-B760AE5CBB36}"/>
    <cellStyle name="40% - Accent1 11" xfId="10" xr:uid="{F0853D43-A659-43E8-8C5C-CC5F95322EA2}"/>
    <cellStyle name="40% - Accent1 2" xfId="68" xr:uid="{21ADCAD5-9D93-42CF-B660-96500E7031D6}"/>
    <cellStyle name="40% - Accent1 2 2" xfId="3490" xr:uid="{CCDA3241-61DB-4A65-8212-B358109D69C0}"/>
    <cellStyle name="40% - Accent1 2 3" xfId="3803" xr:uid="{ECA3170D-E1AE-4AEB-AE49-6BAFE1887EF4}"/>
    <cellStyle name="40% - Accent1 3" xfId="3585" xr:uid="{271E75B0-9207-4401-B2D0-69263E075A62}"/>
    <cellStyle name="40% - Accent1 3 2" xfId="3704" xr:uid="{BBEEB369-AC28-4760-8805-7DBC42CF0D65}"/>
    <cellStyle name="40% - Accent1 3 2 2" xfId="3959" xr:uid="{697E2E74-47D0-4B28-892A-5A459BC89100}"/>
    <cellStyle name="40% - Accent1 3 2 2 2" xfId="4409" xr:uid="{D4F68FAE-F7AD-4095-8837-42C77849654A}"/>
    <cellStyle name="40% - Accent1 3 2 2 2 2" xfId="5242" xr:uid="{EEA83841-DD29-4E89-B1B8-9B9CFD8A72E3}"/>
    <cellStyle name="40% - Accent1 3 2 2 3" xfId="4827" xr:uid="{22175BAB-D435-4EAA-AEAB-D03AA9F0903F}"/>
    <cellStyle name="40% - Accent1 3 2 3" xfId="4164" xr:uid="{B455F4E1-2E56-421F-919A-2C1178093000}"/>
    <cellStyle name="40% - Accent1 3 2 3 2" xfId="5002" xr:uid="{3DFAAE85-C1EC-414F-B032-0A2B5085C0AA}"/>
    <cellStyle name="40% - Accent1 3 2 4" xfId="4587" xr:uid="{BB69A7D4-B88C-4843-851D-EA90073C95B5}"/>
    <cellStyle name="40% - Accent1 3 3" xfId="3763" xr:uid="{BA7BD9B0-9174-4BAF-841F-38854CFFE300}"/>
    <cellStyle name="40% - Accent1 3 3 2" xfId="4018" xr:uid="{D2622338-7AA1-4CB6-9D00-2DE7EDA889B0}"/>
    <cellStyle name="40% - Accent1 3 3 2 2" xfId="4468" xr:uid="{A4AF132C-0D7C-4A13-9485-0C80AA23D073}"/>
    <cellStyle name="40% - Accent1 3 3 2 2 2" xfId="5301" xr:uid="{CF3F225A-A468-49AE-B40C-CB2066DCA2F0}"/>
    <cellStyle name="40% - Accent1 3 3 2 3" xfId="4886" xr:uid="{58B97D64-5F0F-4834-BC87-15D71BFA40DB}"/>
    <cellStyle name="40% - Accent1 3 3 3" xfId="4223" xr:uid="{A6943FBA-193F-43D7-B8BC-8753CB315E94}"/>
    <cellStyle name="40% - Accent1 3 3 3 2" xfId="5061" xr:uid="{D47F12BE-305E-4F20-8FF6-E3987CC3B870}"/>
    <cellStyle name="40% - Accent1 3 3 4" xfId="4646" xr:uid="{5A322F58-D2F9-44A3-894D-AEEBECD06BA6}"/>
    <cellStyle name="40% - Accent1 3 4" xfId="3641" xr:uid="{C033DA0B-20F8-434A-B8AC-A1DBF6663920}"/>
    <cellStyle name="40% - Accent1 3 4 2" xfId="3898" xr:uid="{C96A7856-2418-42FB-A28A-A12CDAD65F2D}"/>
    <cellStyle name="40% - Accent1 3 4 2 2" xfId="5181" xr:uid="{BC604940-0375-4F7B-A717-F01F975A24A7}"/>
    <cellStyle name="40% - Accent1 3 4 3" xfId="4348" xr:uid="{709AF588-FD7E-4B51-8467-941ABC0B09FA}"/>
    <cellStyle name="40% - Accent1 3 4 4" xfId="4766" xr:uid="{652FF65C-7C48-4DEF-93D3-E7A84828AA14}"/>
    <cellStyle name="40% - Accent1 3 5" xfId="3842" xr:uid="{F0E9F000-180B-4D1E-AD83-78FFAA09B77A}"/>
    <cellStyle name="40% - Accent1 3 5 2" xfId="4292" xr:uid="{D9559296-2DCB-423E-9B83-0A48587E2450}"/>
    <cellStyle name="40% - Accent1 3 5 2 2" xfId="5125" xr:uid="{2E11F48A-6AEC-4754-858B-728611C52195}"/>
    <cellStyle name="40% - Accent1 3 5 3" xfId="4710" xr:uid="{63B6910A-2A5A-4FF1-A234-4BA7BE8B0FF2}"/>
    <cellStyle name="40% - Accent1 3 6" xfId="4103" xr:uid="{2D229455-C2C1-444F-9EC5-60B7E0FB2ED9}"/>
    <cellStyle name="40% - Accent1 3 6 2" xfId="4941" xr:uid="{921F6113-133F-460D-92F3-E61AAC45453A}"/>
    <cellStyle name="40% - Accent1 3 7" xfId="4526" xr:uid="{3686CB22-0283-42DE-A4A4-98F43DD71EB6}"/>
    <cellStyle name="40% - Accent1 4" xfId="3605" xr:uid="{93AB68DF-0B83-4EA1-904D-0F707A3184FE}"/>
    <cellStyle name="40% - Accent1 4 2" xfId="3724" xr:uid="{45E02412-10B2-472B-9D24-79D2DD5846F2}"/>
    <cellStyle name="40% - Accent1 4 2 2" xfId="3979" xr:uid="{92834E9B-9DA5-48B4-BA38-19EFE9A98CEA}"/>
    <cellStyle name="40% - Accent1 4 2 2 2" xfId="4429" xr:uid="{07943DC2-D85D-431E-B149-112009B679F0}"/>
    <cellStyle name="40% - Accent1 4 2 2 2 2" xfId="5262" xr:uid="{042BE003-F86D-42FE-9FEC-3E22237003E2}"/>
    <cellStyle name="40% - Accent1 4 2 2 3" xfId="4847" xr:uid="{3C369D57-F5B1-49D2-B15A-08E69CFCFA4F}"/>
    <cellStyle name="40% - Accent1 4 2 3" xfId="4184" xr:uid="{21C7D885-D853-440D-839B-66D53107A956}"/>
    <cellStyle name="40% - Accent1 4 2 3 2" xfId="5022" xr:uid="{6D6E4B40-DA00-4707-8863-C6449234000F}"/>
    <cellStyle name="40% - Accent1 4 2 4" xfId="4607" xr:uid="{9C772850-356B-4DC0-9CA1-EA391C9C1971}"/>
    <cellStyle name="40% - Accent1 4 3" xfId="3783" xr:uid="{6C224E75-9A1C-4EBA-8D98-D6313F4F8C7C}"/>
    <cellStyle name="40% - Accent1 4 3 2" xfId="4038" xr:uid="{2C0756EB-6937-4392-8561-908ADAAAD102}"/>
    <cellStyle name="40% - Accent1 4 3 2 2" xfId="4488" xr:uid="{D650B264-B0A1-46EE-9298-0A99C29E2CED}"/>
    <cellStyle name="40% - Accent1 4 3 2 2 2" xfId="5321" xr:uid="{AE284038-A92E-422E-B489-DCB8577FD241}"/>
    <cellStyle name="40% - Accent1 4 3 2 3" xfId="4906" xr:uid="{2E0E45F4-B670-489E-9825-253ED3D96C3B}"/>
    <cellStyle name="40% - Accent1 4 3 3" xfId="4243" xr:uid="{A40CD430-BC41-45A2-B4C4-9CCFD65966EF}"/>
    <cellStyle name="40% - Accent1 4 3 3 2" xfId="5081" xr:uid="{80C43204-036C-480B-B8ED-8027AC391482}"/>
    <cellStyle name="40% - Accent1 4 3 4" xfId="4666" xr:uid="{36C94736-E2B3-41A1-A4FD-AFAE26234EA2}"/>
    <cellStyle name="40% - Accent1 4 4" xfId="3661" xr:uid="{1A3F8D78-8C7E-4DF4-9835-59AC4FB3F6F5}"/>
    <cellStyle name="40% - Accent1 4 4 2" xfId="3918" xr:uid="{50B26152-2E18-4AB7-B81C-D96FC006F305}"/>
    <cellStyle name="40% - Accent1 4 4 2 2" xfId="5201" xr:uid="{1997346B-424E-49BB-939B-2D71848D545E}"/>
    <cellStyle name="40% - Accent1 4 4 3" xfId="4368" xr:uid="{BB1A85AC-F514-4D29-B46E-EE704C34B3C1}"/>
    <cellStyle name="40% - Accent1 4 4 4" xfId="4786" xr:uid="{8B2E67B4-B521-4668-924E-B36D74A318BF}"/>
    <cellStyle name="40% - Accent1 4 5" xfId="3862" xr:uid="{5990C6EA-7A56-4E5C-B2E7-C654D091C64A}"/>
    <cellStyle name="40% - Accent1 4 5 2" xfId="4312" xr:uid="{ED12E2EC-3AA3-499E-B85E-AA5077AC9A0F}"/>
    <cellStyle name="40% - Accent1 4 5 2 2" xfId="5145" xr:uid="{4038E435-3848-41FE-A8D0-CBB1F2BAFC76}"/>
    <cellStyle name="40% - Accent1 4 5 3" xfId="4730" xr:uid="{E24C16F5-8FF9-467B-B28F-03AB3E549D41}"/>
    <cellStyle name="40% - Accent1 4 6" xfId="4123" xr:uid="{BE9EB595-EF25-412E-B2A6-9B1E8DEF044A}"/>
    <cellStyle name="40% - Accent1 4 6 2" xfId="4961" xr:uid="{864264D4-B0B9-4CF0-87C3-9FEEB93CC461}"/>
    <cellStyle name="40% - Accent1 4 7" xfId="4546" xr:uid="{C858BCB0-CBBC-4014-A3CF-8578EDCA8AD1}"/>
    <cellStyle name="40% - Accent1 5" xfId="3554" xr:uid="{A287CEDF-AA38-43CC-8016-D0A108C0E835}"/>
    <cellStyle name="40% - Accent1 5 2" xfId="3684" xr:uid="{AB63186D-1CA4-4927-BA17-EAC8FC5DC6FC}"/>
    <cellStyle name="40% - Accent1 5 2 2" xfId="3941" xr:uid="{8A3A6665-0433-48AD-9C1D-14EB0A9FEB75}"/>
    <cellStyle name="40% - Accent1 5 2 2 2" xfId="5224" xr:uid="{838FC07C-73FA-4A58-87C6-08B4F9BF3D4E}"/>
    <cellStyle name="40% - Accent1 5 2 3" xfId="4391" xr:uid="{BD2DF608-6EF3-4544-B407-0DD07A1AFD45}"/>
    <cellStyle name="40% - Accent1 5 2 4" xfId="4809" xr:uid="{0CC9582F-7694-427C-87DD-D819B0335535}"/>
    <cellStyle name="40% - Accent1 5 3" xfId="3824" xr:uid="{E57D321B-CCB0-41FE-A6EC-5961777D0500}"/>
    <cellStyle name="40% - Accent1 5 3 2" xfId="4274" xr:uid="{6E75F879-5B46-45A1-91DE-C307EE153152}"/>
    <cellStyle name="40% - Accent1 5 3 2 2" xfId="5107" xr:uid="{8CFB023F-5071-455D-A398-C7525C64B394}"/>
    <cellStyle name="40% - Accent1 5 3 3" xfId="4692" xr:uid="{11A576B3-7AEC-4064-8657-E5463AF51D2A}"/>
    <cellStyle name="40% - Accent1 5 4" xfId="4146" xr:uid="{5A726094-CAE4-4FFC-9AF6-0E8A30E5BEAE}"/>
    <cellStyle name="40% - Accent1 5 4 2" xfId="4984" xr:uid="{52030E49-1BD9-46B4-B020-C4682E7DE4CB}"/>
    <cellStyle name="40% - Accent1 5 5" xfId="4569" xr:uid="{5F036C87-72CA-494F-96D8-D0B97E9F7262}"/>
    <cellStyle name="40% - Accent1 6" xfId="3745" xr:uid="{9672B23D-FD2F-40FA-9962-A7736082F93B}"/>
    <cellStyle name="40% - Accent1 6 2" xfId="4000" xr:uid="{5BDD5A98-B138-455A-8505-7EDD867FC401}"/>
    <cellStyle name="40% - Accent1 6 2 2" xfId="4450" xr:uid="{8AC3BD9B-FD0F-4542-B119-81FBB264B546}"/>
    <cellStyle name="40% - Accent1 6 2 2 2" xfId="5283" xr:uid="{AF225AE9-3FB2-4347-B878-3A0261F82AA5}"/>
    <cellStyle name="40% - Accent1 6 2 3" xfId="4868" xr:uid="{FFFC4530-9B05-4D50-B710-7EC96FF6D827}"/>
    <cellStyle name="40% - Accent1 6 3" xfId="4205" xr:uid="{26E048F3-67DB-456B-A4C8-1044C67F2832}"/>
    <cellStyle name="40% - Accent1 6 3 2" xfId="5043" xr:uid="{2FC66DE4-EE8B-4A18-ABC5-34A8E16D7F2F}"/>
    <cellStyle name="40% - Accent1 6 4" xfId="4628" xr:uid="{46E8D12F-1AFE-4303-94F9-AB422D0D7713}"/>
    <cellStyle name="40% - Accent1 7" xfId="3624" xr:uid="{E6067A1E-CB77-45E5-9A14-4E9C11A9F51A}"/>
    <cellStyle name="40% - Accent1 7 2" xfId="3881" xr:uid="{95E84A54-27ED-411C-B106-3D6F0103DAED}"/>
    <cellStyle name="40% - Accent1 7 2 2" xfId="5164" xr:uid="{4B55DAA7-8905-4E53-BE2A-683880B05434}"/>
    <cellStyle name="40% - Accent1 7 3" xfId="4331" xr:uid="{15E0DB2C-A746-4C0E-9F6C-6910459506AB}"/>
    <cellStyle name="40% - Accent1 7 4" xfId="4749" xr:uid="{95552C2E-0B66-4D93-9660-4FF536FD1E2A}"/>
    <cellStyle name="40% - Accent1 8" xfId="4063" xr:uid="{C66437F1-7026-4E07-A407-099A1EF0309B}"/>
    <cellStyle name="40% - Accent1 8 2" xfId="4925" xr:uid="{FF3E9389-1F4B-4785-A84F-399A352835DB}"/>
    <cellStyle name="40% - Accent1 9" xfId="4087" xr:uid="{E756BCE4-DFF9-4EAF-BBE0-FAE121E5B578}"/>
    <cellStyle name="40% - Accent2 10" xfId="4512" xr:uid="{2FDBEADD-AB83-4ADC-8535-799D72828FFE}"/>
    <cellStyle name="40% - Accent2 11" xfId="11" xr:uid="{3FF54390-1775-4C16-8452-1C0B2B9CB316}"/>
    <cellStyle name="40% - Accent2 2" xfId="72" xr:uid="{A0E686C1-B062-46C5-9945-37719F46D893}"/>
    <cellStyle name="40% - Accent2 2 2" xfId="3491" xr:uid="{8EEB30E9-BD3D-4B25-A758-6FB58658408A}"/>
    <cellStyle name="40% - Accent2 2 3" xfId="3805" xr:uid="{FFD0294E-E293-4A1A-B16F-71C79AB28E32}"/>
    <cellStyle name="40% - Accent2 3" xfId="3588" xr:uid="{A0FBB325-EA75-4935-926F-DA134B202C45}"/>
    <cellStyle name="40% - Accent2 3 2" xfId="3707" xr:uid="{D28BBE09-F985-4722-AFA4-491526BF5875}"/>
    <cellStyle name="40% - Accent2 3 2 2" xfId="3962" xr:uid="{1F93FD37-99B4-416F-AD29-4613A8B92151}"/>
    <cellStyle name="40% - Accent2 3 2 2 2" xfId="4412" xr:uid="{EB9D0299-8AAC-48B5-AB38-2CF88EE2001D}"/>
    <cellStyle name="40% - Accent2 3 2 2 2 2" xfId="5245" xr:uid="{021EFB5D-1288-449E-8A11-D59626FE0111}"/>
    <cellStyle name="40% - Accent2 3 2 2 3" xfId="4830" xr:uid="{0CA662F4-10C5-4B16-B161-D529127AA83A}"/>
    <cellStyle name="40% - Accent2 3 2 3" xfId="4167" xr:uid="{3A2D7AC0-BDF0-411C-8F7F-A8A1F6543487}"/>
    <cellStyle name="40% - Accent2 3 2 3 2" xfId="5005" xr:uid="{6C280C1E-8B04-41C9-BB2A-8598E20801C5}"/>
    <cellStyle name="40% - Accent2 3 2 4" xfId="4590" xr:uid="{873B8D67-7C8F-4084-BCE5-C6BD279B013B}"/>
    <cellStyle name="40% - Accent2 3 3" xfId="3766" xr:uid="{61FDA9EE-A938-4347-8287-27327DA4C587}"/>
    <cellStyle name="40% - Accent2 3 3 2" xfId="4021" xr:uid="{735A07C1-6B97-4B38-A915-2DC15E3E85D5}"/>
    <cellStyle name="40% - Accent2 3 3 2 2" xfId="4471" xr:uid="{C0865DEE-6646-4859-B0CB-65409F063B49}"/>
    <cellStyle name="40% - Accent2 3 3 2 2 2" xfId="5304" xr:uid="{8CC2BD10-84A4-4AC4-B1A0-EFED95544D09}"/>
    <cellStyle name="40% - Accent2 3 3 2 3" xfId="4889" xr:uid="{C73FE790-067B-45C7-8815-68D073177061}"/>
    <cellStyle name="40% - Accent2 3 3 3" xfId="4226" xr:uid="{8FC21128-BFF1-41D2-8B16-F328124BC226}"/>
    <cellStyle name="40% - Accent2 3 3 3 2" xfId="5064" xr:uid="{55746584-0063-4ED2-9331-1BAE58214075}"/>
    <cellStyle name="40% - Accent2 3 3 4" xfId="4649" xr:uid="{10936534-10DA-4BCE-81C4-375B50757666}"/>
    <cellStyle name="40% - Accent2 3 4" xfId="3644" xr:uid="{A40A0D52-0A39-445A-80C0-530FC552B48C}"/>
    <cellStyle name="40% - Accent2 3 4 2" xfId="3901" xr:uid="{D3DC5A1E-01E3-4DED-BC6F-7FFF98B01617}"/>
    <cellStyle name="40% - Accent2 3 4 2 2" xfId="5184" xr:uid="{EE2C2A99-0C12-4CF8-BCBF-2ABD2A164509}"/>
    <cellStyle name="40% - Accent2 3 4 3" xfId="4351" xr:uid="{F2DA6BEA-0055-42CE-98DD-A37C2F5749A8}"/>
    <cellStyle name="40% - Accent2 3 4 4" xfId="4769" xr:uid="{526DA68C-C60D-45D5-B00F-626A7DC514EF}"/>
    <cellStyle name="40% - Accent2 3 5" xfId="3845" xr:uid="{54129545-1A0A-4407-B524-4D13254F4BF8}"/>
    <cellStyle name="40% - Accent2 3 5 2" xfId="4295" xr:uid="{91F52DF7-6545-469B-B453-A88C4BBCABB3}"/>
    <cellStyle name="40% - Accent2 3 5 2 2" xfId="5128" xr:uid="{52734D3A-7B3A-4EB2-B3F9-BFF15172BCC4}"/>
    <cellStyle name="40% - Accent2 3 5 3" xfId="4713" xr:uid="{527E6CF2-CFFB-4F3F-83CB-0B5D3A7710A8}"/>
    <cellStyle name="40% - Accent2 3 6" xfId="4106" xr:uid="{115758DA-47AA-43C8-BBE1-18717ECCED05}"/>
    <cellStyle name="40% - Accent2 3 6 2" xfId="4944" xr:uid="{B1F7E997-4DEA-4D98-82E4-84E078AF0E95}"/>
    <cellStyle name="40% - Accent2 3 7" xfId="4529" xr:uid="{ABF47676-FE20-49DB-A09B-F57E672CA18D}"/>
    <cellStyle name="40% - Accent2 4" xfId="3608" xr:uid="{443F6C1A-EB29-41ED-B94A-E3E0D01B0B9A}"/>
    <cellStyle name="40% - Accent2 4 2" xfId="3727" xr:uid="{BB9590F8-CE22-4881-89B6-70EFDDD891F0}"/>
    <cellStyle name="40% - Accent2 4 2 2" xfId="3982" xr:uid="{C88112FA-FBC0-4CBB-9A9E-132454AE63AC}"/>
    <cellStyle name="40% - Accent2 4 2 2 2" xfId="4432" xr:uid="{B3B1CB7C-576B-47E7-8158-169FA181D59A}"/>
    <cellStyle name="40% - Accent2 4 2 2 2 2" xfId="5265" xr:uid="{3AFD6306-8B61-41C9-9B6A-C00BC060D928}"/>
    <cellStyle name="40% - Accent2 4 2 2 3" xfId="4850" xr:uid="{535D07CC-9152-45C5-BD4A-BB1F2C99B731}"/>
    <cellStyle name="40% - Accent2 4 2 3" xfId="4187" xr:uid="{7C5C311D-6D7B-452C-A698-1D9635ECF05B}"/>
    <cellStyle name="40% - Accent2 4 2 3 2" xfId="5025" xr:uid="{0D59EA89-3838-4A41-9B11-147F40A8F6B8}"/>
    <cellStyle name="40% - Accent2 4 2 4" xfId="4610" xr:uid="{672BB4F4-F3D4-4287-8A2A-8D894D9A8B44}"/>
    <cellStyle name="40% - Accent2 4 3" xfId="3786" xr:uid="{0D0B1A02-6EB1-41C9-A72A-282A7AD319A1}"/>
    <cellStyle name="40% - Accent2 4 3 2" xfId="4041" xr:uid="{AF2DAE99-75C0-496C-9492-EE48E7B79E7F}"/>
    <cellStyle name="40% - Accent2 4 3 2 2" xfId="4491" xr:uid="{3AFBA658-D9AB-4242-B0BF-0A1D84D68B12}"/>
    <cellStyle name="40% - Accent2 4 3 2 2 2" xfId="5324" xr:uid="{DC44050F-6CDE-4122-89FE-4BC54D83E261}"/>
    <cellStyle name="40% - Accent2 4 3 2 3" xfId="4909" xr:uid="{265770F8-F362-4030-B474-67D8012D7087}"/>
    <cellStyle name="40% - Accent2 4 3 3" xfId="4246" xr:uid="{DF439C8E-C52D-4B9D-9FEB-BBDE8D825593}"/>
    <cellStyle name="40% - Accent2 4 3 3 2" xfId="5084" xr:uid="{7A345854-BB68-4305-9C04-26952794DD8A}"/>
    <cellStyle name="40% - Accent2 4 3 4" xfId="4669" xr:uid="{08997165-8796-4A3E-9E9E-FB03C5DF2692}"/>
    <cellStyle name="40% - Accent2 4 4" xfId="3664" xr:uid="{DF5E6826-30E9-4395-9830-561A4898DE7B}"/>
    <cellStyle name="40% - Accent2 4 4 2" xfId="3921" xr:uid="{4D26292F-A559-46AF-9456-6A29EC57A2ED}"/>
    <cellStyle name="40% - Accent2 4 4 2 2" xfId="5204" xr:uid="{AFA5FC38-0D1B-42B3-8B01-D13268D2725C}"/>
    <cellStyle name="40% - Accent2 4 4 3" xfId="4371" xr:uid="{1095B47B-F69E-42A0-9872-E4A307259128}"/>
    <cellStyle name="40% - Accent2 4 4 4" xfId="4789" xr:uid="{E88CDB82-F9B3-4E9A-9CDB-7557C9D75478}"/>
    <cellStyle name="40% - Accent2 4 5" xfId="3865" xr:uid="{9B9CA8B8-7492-403F-A9EC-DF585ED5EB52}"/>
    <cellStyle name="40% - Accent2 4 5 2" xfId="4315" xr:uid="{0B6CBA3F-B993-46ED-B3A7-0E5CE138A44D}"/>
    <cellStyle name="40% - Accent2 4 5 2 2" xfId="5148" xr:uid="{1D531B5D-032C-4B3F-A635-479093A23DAD}"/>
    <cellStyle name="40% - Accent2 4 5 3" xfId="4733" xr:uid="{C6078D14-83A5-4B88-80FA-1EEB2CB5D650}"/>
    <cellStyle name="40% - Accent2 4 6" xfId="4126" xr:uid="{1575431D-1DEC-4865-829E-221E4ABD3DDB}"/>
    <cellStyle name="40% - Accent2 4 6 2" xfId="4964" xr:uid="{2C297533-2E02-4603-8C42-DC039A43DDB7}"/>
    <cellStyle name="40% - Accent2 4 7" xfId="4549" xr:uid="{8040EC62-9C83-4889-BA6F-C0D63FD94D86}"/>
    <cellStyle name="40% - Accent2 5" xfId="3558" xr:uid="{CDF1436F-7526-470F-899B-EC65C5D2C984}"/>
    <cellStyle name="40% - Accent2 5 2" xfId="3685" xr:uid="{0D6AE631-0FB2-4D48-90FD-960D0D8BE7DF}"/>
    <cellStyle name="40% - Accent2 5 2 2" xfId="3942" xr:uid="{7E6EFCE1-C915-462B-A73E-4EDD7C75B018}"/>
    <cellStyle name="40% - Accent2 5 2 2 2" xfId="5225" xr:uid="{E7181940-E153-4FD3-B84E-09D4551CD801}"/>
    <cellStyle name="40% - Accent2 5 2 3" xfId="4392" xr:uid="{28C2DAA3-3673-4576-8A53-2E471DCC3964}"/>
    <cellStyle name="40% - Accent2 5 2 4" xfId="4810" xr:uid="{726F0A16-94A3-464C-8874-62353AB6833E}"/>
    <cellStyle name="40% - Accent2 5 3" xfId="3826" xr:uid="{7513DCAC-048D-4AC9-87A0-07678390B20A}"/>
    <cellStyle name="40% - Accent2 5 3 2" xfId="4276" xr:uid="{6864DA5C-8F69-4F86-8615-7DC5CBACCFC0}"/>
    <cellStyle name="40% - Accent2 5 3 2 2" xfId="5109" xr:uid="{B7C94990-83BB-49D3-8C09-C88D2A51329A}"/>
    <cellStyle name="40% - Accent2 5 3 3" xfId="4694" xr:uid="{5F510565-8EEA-4E11-9F4F-F18AE7632A7C}"/>
    <cellStyle name="40% - Accent2 5 4" xfId="4147" xr:uid="{37D4F4A6-82B8-4120-A10A-C7C6694E5B41}"/>
    <cellStyle name="40% - Accent2 5 4 2" xfId="4985" xr:uid="{D8DAD91E-73ED-41E6-8B67-E034A68ECD96}"/>
    <cellStyle name="40% - Accent2 5 5" xfId="4570" xr:uid="{82FF962F-D05C-4700-88D5-95201D2AF29C}"/>
    <cellStyle name="40% - Accent2 6" xfId="3747" xr:uid="{78E3A969-A21F-4A7B-B7D7-3C1BE17F0C24}"/>
    <cellStyle name="40% - Accent2 6 2" xfId="4002" xr:uid="{913210BD-4918-486C-9464-DD94325771D7}"/>
    <cellStyle name="40% - Accent2 6 2 2" xfId="4452" xr:uid="{93D8293A-1BE5-4D4B-B3A4-A6BF41BEA69E}"/>
    <cellStyle name="40% - Accent2 6 2 2 2" xfId="5285" xr:uid="{1B7ED9A7-DD5C-482E-9417-620057CA5DE3}"/>
    <cellStyle name="40% - Accent2 6 2 3" xfId="4870" xr:uid="{B49F7BA9-84EE-406B-9D1D-CB0E7DCF3DA8}"/>
    <cellStyle name="40% - Accent2 6 3" xfId="4207" xr:uid="{BE138903-7E74-46CD-A406-5623131603F5}"/>
    <cellStyle name="40% - Accent2 6 3 2" xfId="5045" xr:uid="{37BB762E-A25C-4842-A18E-8B117DB9C8A2}"/>
    <cellStyle name="40% - Accent2 6 4" xfId="4630" xr:uid="{FEF5890A-397C-482F-AF0D-BBD3CD0C85B5}"/>
    <cellStyle name="40% - Accent2 7" xfId="3626" xr:uid="{8E89C864-79DA-4DD2-857C-A86289F81275}"/>
    <cellStyle name="40% - Accent2 7 2" xfId="3883" xr:uid="{4E20842E-EDF8-4BBB-85CD-1E2216058089}"/>
    <cellStyle name="40% - Accent2 7 2 2" xfId="5166" xr:uid="{9E65BDE1-D186-4ACE-ACC8-5E75D3EE8B0E}"/>
    <cellStyle name="40% - Accent2 7 3" xfId="4333" xr:uid="{8BDA6FD9-25DD-44FC-AC6D-B51DE5990C58}"/>
    <cellStyle name="40% - Accent2 7 4" xfId="4751" xr:uid="{F32990F4-4184-4352-9430-2DA96C46E112}"/>
    <cellStyle name="40% - Accent2 8" xfId="4066" xr:uid="{F11A22D2-6B95-4B55-A4AD-886A8E8FCBD4}"/>
    <cellStyle name="40% - Accent2 8 2" xfId="4927" xr:uid="{12E5A9C2-1F47-4ADB-9221-09D7153BFC11}"/>
    <cellStyle name="40% - Accent2 9" xfId="4089" xr:uid="{E0104DA0-2568-420B-BF8A-FF5D5C33C1DD}"/>
    <cellStyle name="40% - Accent3 10" xfId="4091" xr:uid="{25C5E0EC-16E4-48F9-9B1C-C0899186B15A}"/>
    <cellStyle name="40% - Accent3 11" xfId="4514" xr:uid="{BDE57349-04FA-44D5-914A-7805D8B37457}"/>
    <cellStyle name="40% - Accent3 12" xfId="12" xr:uid="{0FBE447E-9BE2-4B69-95C6-700B4B1EF9CA}"/>
    <cellStyle name="40% - Accent3 2" xfId="76" xr:uid="{4B463C2F-3639-4740-B021-05EDAE995A52}"/>
    <cellStyle name="40% - Accent3 2 2" xfId="3492" xr:uid="{B07192EF-6C64-411A-B2C8-260F79E78F5C}"/>
    <cellStyle name="40% - Accent3 2 3" xfId="3807" xr:uid="{C05073A6-E91D-4BA0-9689-86E04D60BB80}"/>
    <cellStyle name="40% - Accent3 3" xfId="3590" xr:uid="{82677933-C1D0-4B48-9A7C-2461E2342663}"/>
    <cellStyle name="40% - Accent3 3 2" xfId="3709" xr:uid="{C83B1374-FA35-47A7-8664-2DD510AB4847}"/>
    <cellStyle name="40% - Accent3 3 2 2" xfId="3964" xr:uid="{0A799C1D-F6FC-424A-AA3E-D4B4EF243BAA}"/>
    <cellStyle name="40% - Accent3 3 2 2 2" xfId="4414" xr:uid="{4725C5A1-D491-48C8-A7DF-4356554AB7EC}"/>
    <cellStyle name="40% - Accent3 3 2 2 2 2" xfId="5247" xr:uid="{3AFF4FF6-A945-484F-8905-1E4882D9B82C}"/>
    <cellStyle name="40% - Accent3 3 2 2 3" xfId="4832" xr:uid="{E9771DAF-02B0-4B6A-A19E-11D93B0901B2}"/>
    <cellStyle name="40% - Accent3 3 2 3" xfId="4169" xr:uid="{DC616530-C9DC-4811-B862-6F19D737959B}"/>
    <cellStyle name="40% - Accent3 3 2 3 2" xfId="5007" xr:uid="{53DDAACB-7F65-41FF-8356-1869279B58F3}"/>
    <cellStyle name="40% - Accent3 3 2 4" xfId="4592" xr:uid="{45A3C823-FD1A-4EB3-8683-FD77B33E785D}"/>
    <cellStyle name="40% - Accent3 3 3" xfId="3768" xr:uid="{D983E03D-5A67-49E3-8442-3CC3F29A4010}"/>
    <cellStyle name="40% - Accent3 3 3 2" xfId="4023" xr:uid="{8D3944E2-EC80-4BA1-AF7E-65DA0CB79656}"/>
    <cellStyle name="40% - Accent3 3 3 2 2" xfId="4473" xr:uid="{3C66C5D1-1A7B-4999-A1F3-906FA3A68F59}"/>
    <cellStyle name="40% - Accent3 3 3 2 2 2" xfId="5306" xr:uid="{4CC3C66B-A3B2-4141-9CDF-C394BB5A3606}"/>
    <cellStyle name="40% - Accent3 3 3 2 3" xfId="4891" xr:uid="{B64C15DB-8DCB-4DBC-A60A-DA7BBD5DDB59}"/>
    <cellStyle name="40% - Accent3 3 3 3" xfId="4228" xr:uid="{BFBAEB08-07FF-4CC2-AEC2-BF6C904585CB}"/>
    <cellStyle name="40% - Accent3 3 3 3 2" xfId="5066" xr:uid="{54810D3C-FAE9-482E-94E8-022371FE36D4}"/>
    <cellStyle name="40% - Accent3 3 3 4" xfId="4651" xr:uid="{01F48C83-3B2C-4DFF-977B-0192C0D51C6F}"/>
    <cellStyle name="40% - Accent3 3 4" xfId="3646" xr:uid="{72BA16BE-B15A-4893-83E2-18157EF68453}"/>
    <cellStyle name="40% - Accent3 3 4 2" xfId="3903" xr:uid="{40E074B1-8481-4DFD-A049-957EE0AD7003}"/>
    <cellStyle name="40% - Accent3 3 4 2 2" xfId="5186" xr:uid="{CC242269-C09F-4820-93B2-956D546B43C3}"/>
    <cellStyle name="40% - Accent3 3 4 3" xfId="4353" xr:uid="{AB25EA79-9EE6-4651-8874-896BE739E91F}"/>
    <cellStyle name="40% - Accent3 3 4 4" xfId="4771" xr:uid="{4BC0B8F1-DC8E-4907-89A3-C4746E3FC6C6}"/>
    <cellStyle name="40% - Accent3 3 5" xfId="3847" xr:uid="{390BF9FF-45C4-4004-A97E-864B6D5D1290}"/>
    <cellStyle name="40% - Accent3 3 5 2" xfId="4297" xr:uid="{4C4ACF42-43F2-4626-99A8-291CD8A2B728}"/>
    <cellStyle name="40% - Accent3 3 5 2 2" xfId="5130" xr:uid="{38F1353B-5B99-48D4-9A36-F777A22A6CDF}"/>
    <cellStyle name="40% - Accent3 3 5 3" xfId="4715" xr:uid="{E2FA4B3A-EE37-4A3B-88C2-1466C9AD7FE1}"/>
    <cellStyle name="40% - Accent3 3 6" xfId="4108" xr:uid="{3AB24DA2-369A-4A41-9991-723877D7FBE9}"/>
    <cellStyle name="40% - Accent3 3 6 2" xfId="4946" xr:uid="{87EC9148-FC4C-4D87-B18D-927B2F276018}"/>
    <cellStyle name="40% - Accent3 3 7" xfId="4531" xr:uid="{12C49A85-9775-49B9-8083-A2843A983DF9}"/>
    <cellStyle name="40% - Accent3 4" xfId="3611" xr:uid="{1CC4DD05-0037-4A19-A398-B321A992A501}"/>
    <cellStyle name="40% - Accent3 4 2" xfId="3730" xr:uid="{2533DA35-267C-44F1-9CD3-F6CBCA7E68BB}"/>
    <cellStyle name="40% - Accent3 4 2 2" xfId="3985" xr:uid="{F2DC93CF-30EC-4057-BD96-50B9222799D5}"/>
    <cellStyle name="40% - Accent3 4 2 2 2" xfId="4435" xr:uid="{54F0546F-73EC-4A90-8BB0-6FA761AC4228}"/>
    <cellStyle name="40% - Accent3 4 2 2 2 2" xfId="5268" xr:uid="{BBF6D88B-1338-494F-8D7E-EC82E1C23AA1}"/>
    <cellStyle name="40% - Accent3 4 2 2 3" xfId="4853" xr:uid="{11B55367-F347-46ED-9C43-49CC5076672E}"/>
    <cellStyle name="40% - Accent3 4 2 3" xfId="4190" xr:uid="{F9B3676D-E4E0-4140-BAEA-F5BDE80EC50D}"/>
    <cellStyle name="40% - Accent3 4 2 3 2" xfId="5028" xr:uid="{C30DF8FF-E249-4096-9E4A-73E938182507}"/>
    <cellStyle name="40% - Accent3 4 2 4" xfId="4613" xr:uid="{802C157F-E313-408C-B0EC-CFECA5043C83}"/>
    <cellStyle name="40% - Accent3 4 3" xfId="3789" xr:uid="{461858DA-24EE-4B79-80A5-9DC577CD83AC}"/>
    <cellStyle name="40% - Accent3 4 3 2" xfId="4044" xr:uid="{81634F9D-CE22-4C2A-8F4A-DA2F5F02B70E}"/>
    <cellStyle name="40% - Accent3 4 3 2 2" xfId="4494" xr:uid="{5E3AB073-8FC4-4DD7-8144-4DC9C3E0C51B}"/>
    <cellStyle name="40% - Accent3 4 3 2 2 2" xfId="5327" xr:uid="{B6E5B155-725F-499F-8FE7-16EECAFD3468}"/>
    <cellStyle name="40% - Accent3 4 3 2 3" xfId="4912" xr:uid="{B6E5FB46-A0F6-484C-AD26-E7BB29829195}"/>
    <cellStyle name="40% - Accent3 4 3 3" xfId="4249" xr:uid="{98C5AD59-595B-4893-BA14-8C6791F624BF}"/>
    <cellStyle name="40% - Accent3 4 3 3 2" xfId="5087" xr:uid="{95506BC9-7A92-446A-93D7-7057C76CC362}"/>
    <cellStyle name="40% - Accent3 4 3 4" xfId="4672" xr:uid="{81F925A4-804E-463A-BA59-E33D11F8E36E}"/>
    <cellStyle name="40% - Accent3 4 4" xfId="3667" xr:uid="{7696DA89-D59B-40E7-B0AE-9FF2016CCE3D}"/>
    <cellStyle name="40% - Accent3 4 4 2" xfId="3924" xr:uid="{7428BC5B-D5F9-4A05-A478-30DE2C4F13C9}"/>
    <cellStyle name="40% - Accent3 4 4 2 2" xfId="5207" xr:uid="{41AA901C-761D-4042-B846-1345AD0366C0}"/>
    <cellStyle name="40% - Accent3 4 4 3" xfId="4374" xr:uid="{1152904F-37DF-4AA3-BF56-10F008E230CC}"/>
    <cellStyle name="40% - Accent3 4 4 4" xfId="4792" xr:uid="{88CE4887-E7B6-498D-9DD8-F34AA2942A89}"/>
    <cellStyle name="40% - Accent3 4 5" xfId="3868" xr:uid="{254E9593-BBF4-447F-B3C6-6AF8858EF6A3}"/>
    <cellStyle name="40% - Accent3 4 5 2" xfId="4318" xr:uid="{2B77E487-5F4B-415D-ABAA-38F6D8D97B39}"/>
    <cellStyle name="40% - Accent3 4 5 2 2" xfId="5151" xr:uid="{65D36037-BF2F-4E56-BDE0-E1F61B08AA91}"/>
    <cellStyle name="40% - Accent3 4 5 3" xfId="4736" xr:uid="{2473D7B0-9684-4C0B-A6CA-88F90B743E03}"/>
    <cellStyle name="40% - Accent3 4 6" xfId="4129" xr:uid="{85C034F1-43B4-48B6-8E0E-490513BFC3C1}"/>
    <cellStyle name="40% - Accent3 4 6 2" xfId="4967" xr:uid="{4807402E-5E09-4685-AB28-885439553E39}"/>
    <cellStyle name="40% - Accent3 4 7" xfId="4552" xr:uid="{6C6A4CC3-3769-4D8D-90A7-49B7F36D8311}"/>
    <cellStyle name="40% - Accent3 5" xfId="3562" xr:uid="{2C58AAEF-0DA1-4819-95C7-8D7577914FE2}"/>
    <cellStyle name="40% - Accent3 5 2" xfId="3686" xr:uid="{6BD6BD4D-9284-40B7-8FE5-E29B61FC61A4}"/>
    <cellStyle name="40% - Accent3 5 2 2" xfId="3943" xr:uid="{D846EE76-906F-42E7-B74B-B6DA9BACBC27}"/>
    <cellStyle name="40% - Accent3 5 2 2 2" xfId="5226" xr:uid="{B051DB1F-5B1A-4049-84AA-B78D28FEA907}"/>
    <cellStyle name="40% - Accent3 5 2 3" xfId="4393" xr:uid="{E369BEBE-4218-447C-AB84-B2E3E84EC70C}"/>
    <cellStyle name="40% - Accent3 5 2 4" xfId="4811" xr:uid="{AD1B84D7-4EEA-4210-926B-8475D982FC79}"/>
    <cellStyle name="40% - Accent3 5 3" xfId="3828" xr:uid="{6D908994-6108-4E72-860C-6178AE43D806}"/>
    <cellStyle name="40% - Accent3 5 3 2" xfId="4278" xr:uid="{BB7C2A32-4912-472D-9E85-92AB7314C244}"/>
    <cellStyle name="40% - Accent3 5 3 2 2" xfId="5111" xr:uid="{F85D06E4-5B78-46DC-8065-EFE078D4FFED}"/>
    <cellStyle name="40% - Accent3 5 3 3" xfId="4696" xr:uid="{BB1D3946-F02E-4DEF-91A0-612882378C01}"/>
    <cellStyle name="40% - Accent3 5 4" xfId="4148" xr:uid="{0C3E6764-DEA7-4D31-AE16-9E159BEAEEF2}"/>
    <cellStyle name="40% - Accent3 5 4 2" xfId="4986" xr:uid="{83A34657-ADB6-45E3-83F7-37F9B90D8418}"/>
    <cellStyle name="40% - Accent3 5 5" xfId="4571" xr:uid="{B11FCB39-BF51-4F38-BA69-2679F81F9E9A}"/>
    <cellStyle name="40% - Accent3 6" xfId="3749" xr:uid="{19302C96-C1E9-4F36-B60C-FD496C56FED3}"/>
    <cellStyle name="40% - Accent3 6 2" xfId="4004" xr:uid="{A77EBD99-B113-4F05-B18B-843C2CD85C98}"/>
    <cellStyle name="40% - Accent3 6 2 2" xfId="4454" xr:uid="{F6E66223-FC4D-4692-A2D3-569A83CDF45F}"/>
    <cellStyle name="40% - Accent3 6 2 2 2" xfId="5287" xr:uid="{A7C4E618-09F4-4FBB-AB35-C22D0E9C4AE0}"/>
    <cellStyle name="40% - Accent3 6 2 3" xfId="4872" xr:uid="{27F63CB3-048A-44F2-8429-4FE8B92C0C71}"/>
    <cellStyle name="40% - Accent3 6 3" xfId="4209" xr:uid="{C51C2FA3-C945-4FEE-BB03-B554ABEA962B}"/>
    <cellStyle name="40% - Accent3 6 3 2" xfId="5047" xr:uid="{5E2498FD-2973-4BB3-B023-8ABA82FF34B0}"/>
    <cellStyle name="40% - Accent3 6 4" xfId="4632" xr:uid="{B9DFEC13-912A-4FFD-BA08-49EBF5C727EE}"/>
    <cellStyle name="40% - Accent3 7" xfId="3628" xr:uid="{70E5C309-7CA8-4D67-B7A8-9AAB0504B100}"/>
    <cellStyle name="40% - Accent3 7 2" xfId="3885" xr:uid="{AD36395E-2579-4C0E-A21B-AD70F5213BFD}"/>
    <cellStyle name="40% - Accent3 7 2 2" xfId="5168" xr:uid="{AEED3F46-2B57-4059-91C8-88052085B502}"/>
    <cellStyle name="40% - Accent3 7 3" xfId="4335" xr:uid="{F5EB26EC-DD05-4133-8F5B-05FD49C039E8}"/>
    <cellStyle name="40% - Accent3 7 4" xfId="4753" xr:uid="{F0208632-5F6A-4A87-909D-2EABB1F48756}"/>
    <cellStyle name="40% - Accent3 8" xfId="3449" xr:uid="{FEEAA971-38A5-4D05-ACA8-98C95FCAA7D8}"/>
    <cellStyle name="40% - Accent3 8 2" xfId="4929" xr:uid="{955E42FF-A418-449D-8EE3-7FC293035CC6}"/>
    <cellStyle name="40% - Accent3 9" xfId="4069" xr:uid="{F00E937B-FE50-4E30-A094-14C732D85CB2}"/>
    <cellStyle name="40% - Accent4 10" xfId="4516" xr:uid="{82E6BD87-C7FA-4106-A9CD-365299EA20F6}"/>
    <cellStyle name="40% - Accent4 11" xfId="13" xr:uid="{EBBABBEB-5B24-4A13-946A-1973D9733FCA}"/>
    <cellStyle name="40% - Accent4 2" xfId="80" xr:uid="{6BA9D45E-0D78-4A10-A15C-F257D2A537B6}"/>
    <cellStyle name="40% - Accent4 2 2" xfId="3493" xr:uid="{BEBFBC2B-D3BB-4407-A691-B7B1B54B2AEF}"/>
    <cellStyle name="40% - Accent4 2 3" xfId="3809" xr:uid="{14A307D8-790C-461B-9870-26FB1F63FF48}"/>
    <cellStyle name="40% - Accent4 3" xfId="3592" xr:uid="{9AD1FE2E-4414-42DE-8FC3-B4DB66C01416}"/>
    <cellStyle name="40% - Accent4 3 2" xfId="3711" xr:uid="{ED76F13D-AF85-4A6B-A234-38F9EF1F522C}"/>
    <cellStyle name="40% - Accent4 3 2 2" xfId="3966" xr:uid="{CE5F834F-3A40-4118-9F6E-000B8E0B51FE}"/>
    <cellStyle name="40% - Accent4 3 2 2 2" xfId="4416" xr:uid="{E10B03C4-06CC-4AA1-A93B-23D4270DB5E7}"/>
    <cellStyle name="40% - Accent4 3 2 2 2 2" xfId="5249" xr:uid="{1C061DDD-295B-49E0-ABBA-4990BB512E8F}"/>
    <cellStyle name="40% - Accent4 3 2 2 3" xfId="4834" xr:uid="{02E608E2-14D3-4C95-8A3F-2526B481D6EA}"/>
    <cellStyle name="40% - Accent4 3 2 3" xfId="4171" xr:uid="{9A1CE4B8-3A3D-4800-861F-DA58E6D562D3}"/>
    <cellStyle name="40% - Accent4 3 2 3 2" xfId="5009" xr:uid="{62C67318-CE71-47BC-80CB-CE613A2263E4}"/>
    <cellStyle name="40% - Accent4 3 2 4" xfId="4594" xr:uid="{05279FE2-8798-4E79-ACCD-9305D1D67F55}"/>
    <cellStyle name="40% - Accent4 3 3" xfId="3770" xr:uid="{A8E3C973-8B4E-44BE-8537-975BF217488B}"/>
    <cellStyle name="40% - Accent4 3 3 2" xfId="4025" xr:uid="{98CC88E6-3E8F-40C1-831E-8A445577C459}"/>
    <cellStyle name="40% - Accent4 3 3 2 2" xfId="4475" xr:uid="{F6CF3A31-ED17-4E57-93EB-BC7DB78A7BBE}"/>
    <cellStyle name="40% - Accent4 3 3 2 2 2" xfId="5308" xr:uid="{14C8455B-777C-4E94-A5C2-2CC748B81641}"/>
    <cellStyle name="40% - Accent4 3 3 2 3" xfId="4893" xr:uid="{B0740E08-C8A7-4F7A-9041-59C2F97FFC5A}"/>
    <cellStyle name="40% - Accent4 3 3 3" xfId="4230" xr:uid="{8028A554-9476-434D-A96D-79649DF2D114}"/>
    <cellStyle name="40% - Accent4 3 3 3 2" xfId="5068" xr:uid="{F8538449-9400-4D56-9AD2-232029D946B6}"/>
    <cellStyle name="40% - Accent4 3 3 4" xfId="4653" xr:uid="{2EAC1E70-4D19-45CA-87A7-645BD109C9D3}"/>
    <cellStyle name="40% - Accent4 3 4" xfId="3648" xr:uid="{87EDD9D2-1953-4758-BD91-76AB114D21CE}"/>
    <cellStyle name="40% - Accent4 3 4 2" xfId="3905" xr:uid="{AA154E2A-693B-4A09-A0E2-8C15EFD249D6}"/>
    <cellStyle name="40% - Accent4 3 4 2 2" xfId="5188" xr:uid="{769BA432-5718-4038-BDBB-92D6219FBAB7}"/>
    <cellStyle name="40% - Accent4 3 4 3" xfId="4355" xr:uid="{AF49CCD6-E94D-4954-8AEA-4CB04CB2EF89}"/>
    <cellStyle name="40% - Accent4 3 4 4" xfId="4773" xr:uid="{886C397E-E5C7-4899-A696-F83A31E88459}"/>
    <cellStyle name="40% - Accent4 3 5" xfId="3849" xr:uid="{8AEF9C42-AE84-4D9E-A8DA-40CA310F0117}"/>
    <cellStyle name="40% - Accent4 3 5 2" xfId="4299" xr:uid="{09A73C3C-5556-4812-BCE7-321CFBC1BD97}"/>
    <cellStyle name="40% - Accent4 3 5 2 2" xfId="5132" xr:uid="{192DC3EF-4A29-4578-ABAB-A0E8680BD105}"/>
    <cellStyle name="40% - Accent4 3 5 3" xfId="4717" xr:uid="{C97D1308-3A36-4263-819D-2B5B71DF76B3}"/>
    <cellStyle name="40% - Accent4 3 6" xfId="4110" xr:uid="{6801D873-6ECC-472C-98F8-ECFD9B4DCD3B}"/>
    <cellStyle name="40% - Accent4 3 6 2" xfId="4948" xr:uid="{37296F4D-DE00-479F-A851-32E71F8C987C}"/>
    <cellStyle name="40% - Accent4 3 7" xfId="4533" xr:uid="{900E5C60-2C17-42F9-9E07-E653A276B627}"/>
    <cellStyle name="40% - Accent4 4" xfId="3613" xr:uid="{A9B6549E-B438-4341-810C-5716A1FDBB96}"/>
    <cellStyle name="40% - Accent4 4 2" xfId="3732" xr:uid="{09A7BA05-D9B7-4A06-863D-903158B17D9B}"/>
    <cellStyle name="40% - Accent4 4 2 2" xfId="3987" xr:uid="{011EB159-FF59-438D-B557-4BE0157FFB91}"/>
    <cellStyle name="40% - Accent4 4 2 2 2" xfId="4437" xr:uid="{AFF74287-D5E3-43AC-9A52-32968D18F4EE}"/>
    <cellStyle name="40% - Accent4 4 2 2 2 2" xfId="5270" xr:uid="{931CD096-C5E7-4B31-8213-3708385FEF1C}"/>
    <cellStyle name="40% - Accent4 4 2 2 3" xfId="4855" xr:uid="{A9EDD113-9C58-41C4-9638-9954B94D5F0E}"/>
    <cellStyle name="40% - Accent4 4 2 3" xfId="4192" xr:uid="{8E3CA5AD-124B-4248-A012-12F665638847}"/>
    <cellStyle name="40% - Accent4 4 2 3 2" xfId="5030" xr:uid="{CE1FA6A5-2E76-48B8-B75C-E4560D192D4B}"/>
    <cellStyle name="40% - Accent4 4 2 4" xfId="4615" xr:uid="{75444165-CD97-4DE4-9FDB-562C3B28BF2B}"/>
    <cellStyle name="40% - Accent4 4 3" xfId="3791" xr:uid="{8E3C6D89-8EDC-4EBE-BAFC-E82B138B3EB5}"/>
    <cellStyle name="40% - Accent4 4 3 2" xfId="4046" xr:uid="{2BA82B84-9EE0-4E05-9D66-ABD3C60E2CE4}"/>
    <cellStyle name="40% - Accent4 4 3 2 2" xfId="4496" xr:uid="{C84BDF57-2516-47A4-830A-5C3CF955842E}"/>
    <cellStyle name="40% - Accent4 4 3 2 2 2" xfId="5329" xr:uid="{FE7D42C0-D73A-421E-8696-1D840201AD88}"/>
    <cellStyle name="40% - Accent4 4 3 2 3" xfId="4914" xr:uid="{06B0BAE8-BA3F-4DF8-BE6F-36DCF7937DE7}"/>
    <cellStyle name="40% - Accent4 4 3 3" xfId="4251" xr:uid="{D31E7C93-D39A-4860-B975-F48A86B3EB52}"/>
    <cellStyle name="40% - Accent4 4 3 3 2" xfId="5089" xr:uid="{D9F283E0-5B17-4C0C-8205-685B18560314}"/>
    <cellStyle name="40% - Accent4 4 3 4" xfId="4674" xr:uid="{AB8EF120-03B9-4B96-83CB-82B8333C661D}"/>
    <cellStyle name="40% - Accent4 4 4" xfId="3669" xr:uid="{1F1FDB6B-84B1-4ECD-BE6A-DFDF94C12DF0}"/>
    <cellStyle name="40% - Accent4 4 4 2" xfId="3926" xr:uid="{D704981E-F45D-4355-88E5-A2C8061CEB4A}"/>
    <cellStyle name="40% - Accent4 4 4 2 2" xfId="5209" xr:uid="{3E4232A4-1EDB-45DA-952F-CBB69CF76FC6}"/>
    <cellStyle name="40% - Accent4 4 4 3" xfId="4376" xr:uid="{FF02D324-D41A-4B40-997D-7D83FCAE9C24}"/>
    <cellStyle name="40% - Accent4 4 4 4" xfId="4794" xr:uid="{21123DA5-14DE-444E-AC20-8260829822D4}"/>
    <cellStyle name="40% - Accent4 4 5" xfId="3870" xr:uid="{3F3B22D3-7E30-46DC-869B-D21FC1820A2E}"/>
    <cellStyle name="40% - Accent4 4 5 2" xfId="4320" xr:uid="{D046526A-EF45-4DC4-BA84-D7CC838BB781}"/>
    <cellStyle name="40% - Accent4 4 5 2 2" xfId="5153" xr:uid="{9D4260EC-BFDC-463D-BAE5-404717131DD7}"/>
    <cellStyle name="40% - Accent4 4 5 3" xfId="4738" xr:uid="{2F42A72C-1EB7-487A-81F8-BB504459CD1E}"/>
    <cellStyle name="40% - Accent4 4 6" xfId="4131" xr:uid="{1DD9CC03-EDF7-4823-A1BF-83FBD9017542}"/>
    <cellStyle name="40% - Accent4 4 6 2" xfId="4969" xr:uid="{185FE6ED-6099-4C86-AC1C-883145EAEE45}"/>
    <cellStyle name="40% - Accent4 4 7" xfId="4554" xr:uid="{61FCE691-8E57-4A38-8B81-BFB4473AA702}"/>
    <cellStyle name="40% - Accent4 5" xfId="3566" xr:uid="{EF3AEEAF-7068-4AC6-A7CE-4A75C0257EC7}"/>
    <cellStyle name="40% - Accent4 5 2" xfId="3687" xr:uid="{1A05338A-1887-4D99-8511-FAC47D37D2F5}"/>
    <cellStyle name="40% - Accent4 5 2 2" xfId="3944" xr:uid="{B50F0CD3-F2A3-4BA0-B6A9-E9BBE7CC446E}"/>
    <cellStyle name="40% - Accent4 5 2 2 2" xfId="5227" xr:uid="{79C36B1F-8D2E-4FC3-90CB-FDF3A4628965}"/>
    <cellStyle name="40% - Accent4 5 2 3" xfId="4394" xr:uid="{9CBF58B9-3F36-416B-BFBC-B2A9B3305CC5}"/>
    <cellStyle name="40% - Accent4 5 2 4" xfId="4812" xr:uid="{39AF3385-8838-4AC8-A341-19EE1E1DC523}"/>
    <cellStyle name="40% - Accent4 5 3" xfId="3830" xr:uid="{602557DA-8263-4028-86BF-B350F424B944}"/>
    <cellStyle name="40% - Accent4 5 3 2" xfId="4280" xr:uid="{417D7DED-43A4-4EEB-BDD4-57F9C2A68361}"/>
    <cellStyle name="40% - Accent4 5 3 2 2" xfId="5113" xr:uid="{6C3F6F2F-1889-4EC4-B609-1FC246FE5154}"/>
    <cellStyle name="40% - Accent4 5 3 3" xfId="4698" xr:uid="{8970257D-2532-45F8-AEBD-510ECAFFB863}"/>
    <cellStyle name="40% - Accent4 5 4" xfId="4149" xr:uid="{B9B25D4D-0965-47DF-A158-4A2D094DA58D}"/>
    <cellStyle name="40% - Accent4 5 4 2" xfId="4987" xr:uid="{A77B257A-00EB-4D99-AB44-0BD5142FB846}"/>
    <cellStyle name="40% - Accent4 5 5" xfId="4572" xr:uid="{8CE4D046-494C-45D8-847F-A97A21E15AC6}"/>
    <cellStyle name="40% - Accent4 6" xfId="3751" xr:uid="{49B974FD-CC85-4D68-BF61-30ABCD7C3E49}"/>
    <cellStyle name="40% - Accent4 6 2" xfId="4006" xr:uid="{0582E752-2219-44FF-889E-36FDA824C073}"/>
    <cellStyle name="40% - Accent4 6 2 2" xfId="4456" xr:uid="{14CBD5F4-C585-46A8-8EDA-C5B45B091D2F}"/>
    <cellStyle name="40% - Accent4 6 2 2 2" xfId="5289" xr:uid="{C2D0692C-296D-412C-8FC8-3D3F836952B0}"/>
    <cellStyle name="40% - Accent4 6 2 3" xfId="4874" xr:uid="{A84B9ED9-F537-4074-86B6-197AA3DA4DFC}"/>
    <cellStyle name="40% - Accent4 6 3" xfId="4211" xr:uid="{76A54707-146B-458C-ABB6-61BFEB975451}"/>
    <cellStyle name="40% - Accent4 6 3 2" xfId="5049" xr:uid="{0AFFE6C3-8983-4DF9-92CD-1CC1AB4ADECD}"/>
    <cellStyle name="40% - Accent4 6 4" xfId="4634" xr:uid="{DE160578-1DE2-4157-BC54-618CF1BEAADA}"/>
    <cellStyle name="40% - Accent4 7" xfId="3630" xr:uid="{59603CEB-1D45-482D-A5EE-1988DE285037}"/>
    <cellStyle name="40% - Accent4 7 2" xfId="3887" xr:uid="{3A3C38B7-B0B1-4753-B0BE-CBF1AE89733F}"/>
    <cellStyle name="40% - Accent4 7 2 2" xfId="5170" xr:uid="{27EA22E5-5FAE-453C-ABEE-5D67757402C0}"/>
    <cellStyle name="40% - Accent4 7 3" xfId="4337" xr:uid="{C40C0CF5-C5A6-4795-AAF2-BB63EDC370EC}"/>
    <cellStyle name="40% - Accent4 7 4" xfId="4755" xr:uid="{AABC8651-DD8F-414F-A087-C33A675E2DC8}"/>
    <cellStyle name="40% - Accent4 8" xfId="4072" xr:uid="{4020A183-6448-4F14-B719-BCC9FEC7345C}"/>
    <cellStyle name="40% - Accent4 8 2" xfId="4931" xr:uid="{127838A0-1B72-423C-9580-69B04E6DA804}"/>
    <cellStyle name="40% - Accent4 9" xfId="4093" xr:uid="{8F2B242F-CDE9-4CD1-AF07-CCE5615E589F}"/>
    <cellStyle name="40% - Accent5 10" xfId="4095" xr:uid="{FE2C639A-14C0-4B93-B4B5-856065C93B17}"/>
    <cellStyle name="40% - Accent5 11" xfId="4518" xr:uid="{625EF53B-1C1A-4455-8C37-D8F952530F1A}"/>
    <cellStyle name="40% - Accent5 12" xfId="14" xr:uid="{5B633BBF-E8D4-418A-9676-9E0005F2C9F5}"/>
    <cellStyle name="40% - Accent5 2" xfId="84" xr:uid="{8E5B16DB-4B9B-49EB-9287-4E9849FE28BF}"/>
    <cellStyle name="40% - Accent5 2 2" xfId="3494" xr:uid="{3A2FD991-2721-4947-8E69-35FA5C29D584}"/>
    <cellStyle name="40% - Accent5 2 3" xfId="3811" xr:uid="{8E86313D-C277-4BC4-B7D5-554734F828BD}"/>
    <cellStyle name="40% - Accent5 3" xfId="3594" xr:uid="{675431C0-75EB-4DA7-9A31-00FE870B2480}"/>
    <cellStyle name="40% - Accent5 3 2" xfId="3713" xr:uid="{109817CC-C664-4E66-A0EE-731F56EA4F85}"/>
    <cellStyle name="40% - Accent5 3 2 2" xfId="3968" xr:uid="{1A20EE49-6EA0-4F94-AD9E-9581B83AD211}"/>
    <cellStyle name="40% - Accent5 3 2 2 2" xfId="4418" xr:uid="{A9EF4D38-8C0E-4F12-BC42-BBD2B303F884}"/>
    <cellStyle name="40% - Accent5 3 2 2 2 2" xfId="5251" xr:uid="{72E186D8-FA03-4357-B995-B64F341FA114}"/>
    <cellStyle name="40% - Accent5 3 2 2 3" xfId="4836" xr:uid="{106BC5DA-ABBD-4F31-B9A1-4D734861D26E}"/>
    <cellStyle name="40% - Accent5 3 2 3" xfId="4173" xr:uid="{C4031A8D-9D09-4DF7-9894-DB0C8D8AF074}"/>
    <cellStyle name="40% - Accent5 3 2 3 2" xfId="5011" xr:uid="{A95C9DD8-A5ED-4778-8B61-18A0CBB17774}"/>
    <cellStyle name="40% - Accent5 3 2 4" xfId="4596" xr:uid="{AB439617-D783-4694-AEFC-9B44EDB189AA}"/>
    <cellStyle name="40% - Accent5 3 3" xfId="3772" xr:uid="{4266AD59-C418-4A0E-9815-4ABA7BAB7279}"/>
    <cellStyle name="40% - Accent5 3 3 2" xfId="4027" xr:uid="{6C05F117-4EDA-47D6-844D-6E18C70592ED}"/>
    <cellStyle name="40% - Accent5 3 3 2 2" xfId="4477" xr:uid="{3EABB7A1-7789-4A3A-AB8F-23C946A5CF98}"/>
    <cellStyle name="40% - Accent5 3 3 2 2 2" xfId="5310" xr:uid="{EE3D6D7C-16C7-45E5-95D4-2CF752BAE991}"/>
    <cellStyle name="40% - Accent5 3 3 2 3" xfId="4895" xr:uid="{AD1C533A-2E8D-4083-8718-C83C664FED89}"/>
    <cellStyle name="40% - Accent5 3 3 3" xfId="4232" xr:uid="{A64477AD-9FA8-4E62-BE27-E00FE01D1B24}"/>
    <cellStyle name="40% - Accent5 3 3 3 2" xfId="5070" xr:uid="{27CF3F83-0B5E-4736-9235-350BFA4C2D47}"/>
    <cellStyle name="40% - Accent5 3 3 4" xfId="4655" xr:uid="{D3B7F21E-D017-4D98-A001-BAD4771E67FE}"/>
    <cellStyle name="40% - Accent5 3 4" xfId="3650" xr:uid="{46D6667F-E645-4DF6-B749-5AC572DFB83D}"/>
    <cellStyle name="40% - Accent5 3 4 2" xfId="3907" xr:uid="{679045CF-1946-4472-B098-F2567D0BF30B}"/>
    <cellStyle name="40% - Accent5 3 4 2 2" xfId="5190" xr:uid="{34400D0E-E374-4143-B88F-DB89A00A088D}"/>
    <cellStyle name="40% - Accent5 3 4 3" xfId="4357" xr:uid="{099784A4-2130-4C6D-BAE8-E3C50BE9E37F}"/>
    <cellStyle name="40% - Accent5 3 4 4" xfId="4775" xr:uid="{F73D9D04-9B38-4A78-978A-75DEB96C5B87}"/>
    <cellStyle name="40% - Accent5 3 5" xfId="3851" xr:uid="{697720E2-5791-467C-BD0C-C27CD1FA8E1F}"/>
    <cellStyle name="40% - Accent5 3 5 2" xfId="4301" xr:uid="{02638FD3-9306-4E4C-A6A8-0144A209E3D6}"/>
    <cellStyle name="40% - Accent5 3 5 2 2" xfId="5134" xr:uid="{35002D82-ECB8-4A67-AA7B-1630AD77CBA6}"/>
    <cellStyle name="40% - Accent5 3 5 3" xfId="4719" xr:uid="{21873722-434F-4C69-A712-D05FD28908D4}"/>
    <cellStyle name="40% - Accent5 3 6" xfId="4112" xr:uid="{912AF724-BBE0-4AD9-87B2-28249173FF16}"/>
    <cellStyle name="40% - Accent5 3 6 2" xfId="4950" xr:uid="{016ED116-D362-43F3-9A62-A52D651418F1}"/>
    <cellStyle name="40% - Accent5 3 7" xfId="4535" xr:uid="{DA228D70-C659-4F88-A6BD-CF2377D48318}"/>
    <cellStyle name="40% - Accent5 4" xfId="3615" xr:uid="{CBB9C855-4244-4F55-8AB2-3CF6A9040D3C}"/>
    <cellStyle name="40% - Accent5 4 2" xfId="3734" xr:uid="{130A7835-52F4-4A0E-AD3D-D1611C122C2E}"/>
    <cellStyle name="40% - Accent5 4 2 2" xfId="3989" xr:uid="{DDA8726F-0AAE-4CF8-8009-C9A51C425DB8}"/>
    <cellStyle name="40% - Accent5 4 2 2 2" xfId="4439" xr:uid="{EFA18B77-DC32-4A7A-AABE-57CC30E30C16}"/>
    <cellStyle name="40% - Accent5 4 2 2 2 2" xfId="5272" xr:uid="{2DB7C1BB-37D2-4E92-8403-15C85B2AB85C}"/>
    <cellStyle name="40% - Accent5 4 2 2 3" xfId="4857" xr:uid="{29636877-FF5C-480E-A8D1-1D5499AC3EC7}"/>
    <cellStyle name="40% - Accent5 4 2 3" xfId="4194" xr:uid="{60D349CA-8771-4E5D-B04C-82BC239997CF}"/>
    <cellStyle name="40% - Accent5 4 2 3 2" xfId="5032" xr:uid="{701E2A45-F25C-40BB-BDBA-A4028C18FB30}"/>
    <cellStyle name="40% - Accent5 4 2 4" xfId="4617" xr:uid="{3A82C79E-53AA-4EAB-B41F-69D4E85BCC91}"/>
    <cellStyle name="40% - Accent5 4 3" xfId="3793" xr:uid="{9FFB7691-8ED6-495C-B402-AB36B565902D}"/>
    <cellStyle name="40% - Accent5 4 3 2" xfId="4048" xr:uid="{22DE85DA-4684-4AD7-8775-BA1C254847FB}"/>
    <cellStyle name="40% - Accent5 4 3 2 2" xfId="4498" xr:uid="{AF45F591-962A-418E-B8E1-90ECD1283967}"/>
    <cellStyle name="40% - Accent5 4 3 2 2 2" xfId="5331" xr:uid="{59F2BCC9-1F41-45FD-AAB1-E5B9E197C483}"/>
    <cellStyle name="40% - Accent5 4 3 2 3" xfId="4916" xr:uid="{10CCBF53-FEC5-4AC7-AB91-757B7C1010E4}"/>
    <cellStyle name="40% - Accent5 4 3 3" xfId="4253" xr:uid="{58D4B49F-65F2-478B-9213-885979673DBD}"/>
    <cellStyle name="40% - Accent5 4 3 3 2" xfId="5091" xr:uid="{FD94F15A-4126-489A-B89D-253D63307FC2}"/>
    <cellStyle name="40% - Accent5 4 3 4" xfId="4676" xr:uid="{787C10FD-FB1B-443F-94E4-CD73AEC44454}"/>
    <cellStyle name="40% - Accent5 4 4" xfId="3671" xr:uid="{6B15F922-8C2D-499D-8A5F-DB85C3904BB9}"/>
    <cellStyle name="40% - Accent5 4 4 2" xfId="3928" xr:uid="{59BCBBA7-D5CC-47EC-9A4B-427568401BBE}"/>
    <cellStyle name="40% - Accent5 4 4 2 2" xfId="5211" xr:uid="{881EB2F3-5DAD-405E-86A1-BCDE264E37D5}"/>
    <cellStyle name="40% - Accent5 4 4 3" xfId="4378" xr:uid="{65314A01-0715-4D89-A8D4-37948796D480}"/>
    <cellStyle name="40% - Accent5 4 4 4" xfId="4796" xr:uid="{B5CBD34D-ACE3-47B4-B960-426FC1F95843}"/>
    <cellStyle name="40% - Accent5 4 5" xfId="3872" xr:uid="{C9C0FB98-3801-47A0-9F25-06E0F2A99B88}"/>
    <cellStyle name="40% - Accent5 4 5 2" xfId="4322" xr:uid="{C84E14BD-F458-4A07-8D22-58DA61458AD6}"/>
    <cellStyle name="40% - Accent5 4 5 2 2" xfId="5155" xr:uid="{CD347A30-53F1-4065-A3BD-5825A1A74156}"/>
    <cellStyle name="40% - Accent5 4 5 3" xfId="4740" xr:uid="{9708886A-AD81-4C72-A151-8333C9CDBC79}"/>
    <cellStyle name="40% - Accent5 4 6" xfId="4133" xr:uid="{F89F73F8-EA13-4E57-BDD1-617DEF6F42EC}"/>
    <cellStyle name="40% - Accent5 4 6 2" xfId="4971" xr:uid="{42A68E66-EA0C-49CC-9318-DE1F089B0371}"/>
    <cellStyle name="40% - Accent5 4 7" xfId="4556" xr:uid="{50FF622C-73A2-4CAB-9F8F-AAA055E15B34}"/>
    <cellStyle name="40% - Accent5 5" xfId="3570" xr:uid="{DD1E910A-81DC-4828-A2BB-171525833BE8}"/>
    <cellStyle name="40% - Accent5 5 2" xfId="3688" xr:uid="{E9D26C59-F0DA-47E9-9A01-86EA1247497A}"/>
    <cellStyle name="40% - Accent5 5 2 2" xfId="3945" xr:uid="{572DCBB5-BD47-41FA-9ED4-44E26C914D58}"/>
    <cellStyle name="40% - Accent5 5 2 2 2" xfId="5228" xr:uid="{D763E8F0-2A34-4619-AC0E-96407AAF635F}"/>
    <cellStyle name="40% - Accent5 5 2 3" xfId="4395" xr:uid="{D04DABE9-48D2-45A9-AF21-258593484410}"/>
    <cellStyle name="40% - Accent5 5 2 4" xfId="4813" xr:uid="{CA534C53-8009-4300-9268-17CE728F6FBD}"/>
    <cellStyle name="40% - Accent5 5 3" xfId="3832" xr:uid="{88778F28-EEC5-47C8-801F-D7B1F803561C}"/>
    <cellStyle name="40% - Accent5 5 3 2" xfId="4282" xr:uid="{6B3C8F48-C7A3-4610-AFBD-DBB9A0A59C2E}"/>
    <cellStyle name="40% - Accent5 5 3 2 2" xfId="5115" xr:uid="{7106E563-896A-4D9F-9FC5-306CFAE03C6D}"/>
    <cellStyle name="40% - Accent5 5 3 3" xfId="4700" xr:uid="{CED27061-83A6-4070-8C4E-D706061484E3}"/>
    <cellStyle name="40% - Accent5 5 4" xfId="4150" xr:uid="{46EC47DE-8BDF-4B0C-8C92-6C08B1FBE5B5}"/>
    <cellStyle name="40% - Accent5 5 4 2" xfId="4988" xr:uid="{77F5260B-94F8-43C4-8398-A78324E62119}"/>
    <cellStyle name="40% - Accent5 5 5" xfId="4573" xr:uid="{121B86DF-1F13-4CF7-A004-5662598B9BE7}"/>
    <cellStyle name="40% - Accent5 6" xfId="3753" xr:uid="{955FC204-576B-4F25-AE4F-9238CE386E0F}"/>
    <cellStyle name="40% - Accent5 6 2" xfId="4008" xr:uid="{5DDB825C-F9E8-4EDB-BFCF-9F330DD421C6}"/>
    <cellStyle name="40% - Accent5 6 2 2" xfId="4458" xr:uid="{4FCA5AED-25F9-40A0-8CA4-B856D4D4DE29}"/>
    <cellStyle name="40% - Accent5 6 2 2 2" xfId="5291" xr:uid="{E96544B8-4DFE-4B54-8553-378DF049D3BB}"/>
    <cellStyle name="40% - Accent5 6 2 3" xfId="4876" xr:uid="{7196BD83-4A14-4C4A-A3B1-068ED1AC8DE9}"/>
    <cellStyle name="40% - Accent5 6 3" xfId="4213" xr:uid="{B774FAF8-A96F-41EB-BE7E-7AF4DACB16E6}"/>
    <cellStyle name="40% - Accent5 6 3 2" xfId="5051" xr:uid="{ACC3B648-FAAC-4A3C-A778-0654BF9A36B5}"/>
    <cellStyle name="40% - Accent5 6 4" xfId="4636" xr:uid="{FBC6215E-F1A1-47AD-BF97-9408B9B90B47}"/>
    <cellStyle name="40% - Accent5 7" xfId="3632" xr:uid="{227BFBB6-E2A0-4285-A408-75E70A757357}"/>
    <cellStyle name="40% - Accent5 7 2" xfId="3889" xr:uid="{D9732F0A-3FAF-4497-9D94-8AE4DC68609E}"/>
    <cellStyle name="40% - Accent5 7 2 2" xfId="5172" xr:uid="{376B1508-889B-4DBA-ABEA-62B43284F3FF}"/>
    <cellStyle name="40% - Accent5 7 3" xfId="4339" xr:uid="{7FB72C2A-CF4A-4A20-A43F-A2D79832A480}"/>
    <cellStyle name="40% - Accent5 7 4" xfId="4757" xr:uid="{A6782C45-010B-4EEC-A5A1-E2DFD41ACCDB}"/>
    <cellStyle name="40% - Accent5 8" xfId="3450" xr:uid="{6E671926-45A6-48EC-8750-6791FD31CB99}"/>
    <cellStyle name="40% - Accent5 8 2" xfId="4933" xr:uid="{477F47C2-115F-46C3-AC0F-C3D0B0D6C340}"/>
    <cellStyle name="40% - Accent5 9" xfId="4075" xr:uid="{621C0CEF-A909-41A7-A173-EFAEEA8EE336}"/>
    <cellStyle name="40% - Accent6 10" xfId="4520" xr:uid="{ECF7256B-E553-4C62-A3DE-6D86F9343603}"/>
    <cellStyle name="40% - Accent6 11" xfId="15" xr:uid="{D33A0CB8-2F94-495B-B518-FBE564E68DB2}"/>
    <cellStyle name="40% - Accent6 2" xfId="88" xr:uid="{11DCA080-4134-422A-913C-C726195E5ECC}"/>
    <cellStyle name="40% - Accent6 2 2" xfId="3495" xr:uid="{46501B08-A4E7-46D6-8B44-3B328F4B48EF}"/>
    <cellStyle name="40% - Accent6 2 3" xfId="3813" xr:uid="{1AD2B0D5-BFBD-424B-98F0-501E8D24CC5B}"/>
    <cellStyle name="40% - Accent6 3" xfId="3596" xr:uid="{973075E1-8534-46B8-BEC0-4D634E9A5E59}"/>
    <cellStyle name="40% - Accent6 3 2" xfId="3715" xr:uid="{34446600-38F3-4EDD-9FA1-C3AFEDB96A7C}"/>
    <cellStyle name="40% - Accent6 3 2 2" xfId="3970" xr:uid="{BB689057-3F93-451E-A05F-8584C3A436B2}"/>
    <cellStyle name="40% - Accent6 3 2 2 2" xfId="4420" xr:uid="{0D4974B8-2D91-4242-BFCE-5A664BDE1922}"/>
    <cellStyle name="40% - Accent6 3 2 2 2 2" xfId="5253" xr:uid="{A375EDFE-40C7-4BA9-955A-8BCE05EAB8A6}"/>
    <cellStyle name="40% - Accent6 3 2 2 3" xfId="4838" xr:uid="{253FCBB5-D5FC-4A3D-A260-FE3B9C375571}"/>
    <cellStyle name="40% - Accent6 3 2 3" xfId="4175" xr:uid="{C15949F3-FA3C-4613-945F-AD5FA76AF93F}"/>
    <cellStyle name="40% - Accent6 3 2 3 2" xfId="5013" xr:uid="{44D69F5F-1525-4486-9004-A9A21F6D6F7E}"/>
    <cellStyle name="40% - Accent6 3 2 4" xfId="4598" xr:uid="{7620AB6B-1FA2-4016-B97C-2A2084EA77FA}"/>
    <cellStyle name="40% - Accent6 3 3" xfId="3774" xr:uid="{EB18DFFB-2F4D-4030-9B6B-A22A3476518A}"/>
    <cellStyle name="40% - Accent6 3 3 2" xfId="4029" xr:uid="{FDA4F789-0306-444C-9A01-81E2E4CE1C1F}"/>
    <cellStyle name="40% - Accent6 3 3 2 2" xfId="4479" xr:uid="{A7644D09-A62F-43AB-96DE-0685302C6F46}"/>
    <cellStyle name="40% - Accent6 3 3 2 2 2" xfId="5312" xr:uid="{1FF561C0-2DF1-4017-95BB-33D5C46C238E}"/>
    <cellStyle name="40% - Accent6 3 3 2 3" xfId="4897" xr:uid="{B2928310-BD05-40E3-BDC3-FB1A77686458}"/>
    <cellStyle name="40% - Accent6 3 3 3" xfId="4234" xr:uid="{34A66A90-2EF6-4696-8D6C-8E87A99677BA}"/>
    <cellStyle name="40% - Accent6 3 3 3 2" xfId="5072" xr:uid="{F6B840E7-425A-4025-8290-202296B6AEFE}"/>
    <cellStyle name="40% - Accent6 3 3 4" xfId="4657" xr:uid="{E41FCED4-A564-4E9F-BDE6-BB5AC9AD5EA4}"/>
    <cellStyle name="40% - Accent6 3 4" xfId="3652" xr:uid="{1D313BD0-946B-40E0-95B2-6ABAED5C3843}"/>
    <cellStyle name="40% - Accent6 3 4 2" xfId="3909" xr:uid="{3015C799-01E4-4AF8-A0D3-1FB2D413CE82}"/>
    <cellStyle name="40% - Accent6 3 4 2 2" xfId="5192" xr:uid="{3CC4B760-FADA-4461-BCDC-C84F03EFA501}"/>
    <cellStyle name="40% - Accent6 3 4 3" xfId="4359" xr:uid="{CF74FDD8-99EB-468F-869D-4D8AB7F1C46F}"/>
    <cellStyle name="40% - Accent6 3 4 4" xfId="4777" xr:uid="{4158AC5D-30BD-4297-806D-6118190647BE}"/>
    <cellStyle name="40% - Accent6 3 5" xfId="3853" xr:uid="{608C3044-AFF3-4007-B341-D5E514BF974E}"/>
    <cellStyle name="40% - Accent6 3 5 2" xfId="4303" xr:uid="{99B1171F-81FC-4A16-9AC0-4A33EB44C5C8}"/>
    <cellStyle name="40% - Accent6 3 5 2 2" xfId="5136" xr:uid="{54C9867A-D50A-4551-8F23-9A3C9575A6A3}"/>
    <cellStyle name="40% - Accent6 3 5 3" xfId="4721" xr:uid="{78E1D5E3-3EE2-49DC-8DE1-FD5BB464BB3A}"/>
    <cellStyle name="40% - Accent6 3 6" xfId="4114" xr:uid="{0283A805-BA1E-42DD-A6DB-0F9A15FA4B0D}"/>
    <cellStyle name="40% - Accent6 3 6 2" xfId="4952" xr:uid="{CCE5C4D7-E66D-4351-82BD-22BC428D6EA4}"/>
    <cellStyle name="40% - Accent6 3 7" xfId="4537" xr:uid="{0BAAA37C-6674-4331-A4F8-088D6EE7C740}"/>
    <cellStyle name="40% - Accent6 4" xfId="3617" xr:uid="{BB99E6D8-0FE5-457C-A11F-3E962E251009}"/>
    <cellStyle name="40% - Accent6 4 2" xfId="3736" xr:uid="{87913A3F-A906-4A5D-9115-7BDD7317564C}"/>
    <cellStyle name="40% - Accent6 4 2 2" xfId="3991" xr:uid="{4A060C0A-0B88-4709-9863-2D4AB08B75D7}"/>
    <cellStyle name="40% - Accent6 4 2 2 2" xfId="4441" xr:uid="{3AF41418-47EB-4A30-A516-6F5DFF1424EE}"/>
    <cellStyle name="40% - Accent6 4 2 2 2 2" xfId="5274" xr:uid="{5E62DF65-917D-4F76-A19E-2D112B993BF7}"/>
    <cellStyle name="40% - Accent6 4 2 2 3" xfId="4859" xr:uid="{9EE1F1D2-4179-4B42-959B-EC83E89575FA}"/>
    <cellStyle name="40% - Accent6 4 2 3" xfId="4196" xr:uid="{14583FA5-546D-4571-B3F5-43CA27AF7E8E}"/>
    <cellStyle name="40% - Accent6 4 2 3 2" xfId="5034" xr:uid="{F3719BDE-9886-40B3-B301-B39C05581D79}"/>
    <cellStyle name="40% - Accent6 4 2 4" xfId="4619" xr:uid="{4F769FB2-2ACD-4755-8AE3-EC411431E6CC}"/>
    <cellStyle name="40% - Accent6 4 3" xfId="3795" xr:uid="{1C534F8F-B409-48D9-8AFF-569731AC4EA9}"/>
    <cellStyle name="40% - Accent6 4 3 2" xfId="4050" xr:uid="{0C0A4A75-228B-4ECA-B466-14A680603342}"/>
    <cellStyle name="40% - Accent6 4 3 2 2" xfId="4500" xr:uid="{75197D68-87F8-441F-B3CF-ABE35CEE1206}"/>
    <cellStyle name="40% - Accent6 4 3 2 2 2" xfId="5333" xr:uid="{A400D3FE-FE0A-4502-9FB9-1DA0DE2560A2}"/>
    <cellStyle name="40% - Accent6 4 3 2 3" xfId="4918" xr:uid="{0CF9BF22-B15B-4B79-8216-B0B8CAD42B4F}"/>
    <cellStyle name="40% - Accent6 4 3 3" xfId="4255" xr:uid="{9E3DAD55-32EE-40C9-B1D4-D046DA5EF3C9}"/>
    <cellStyle name="40% - Accent6 4 3 3 2" xfId="5093" xr:uid="{05DE92D9-18DA-48EE-80FB-A7C3BC62971D}"/>
    <cellStyle name="40% - Accent6 4 3 4" xfId="4678" xr:uid="{70CE818E-CD4A-471A-AEBE-D4A55BFBA747}"/>
    <cellStyle name="40% - Accent6 4 4" xfId="3673" xr:uid="{65AB7716-92AB-4C72-BC39-FDFF3A0F4AA4}"/>
    <cellStyle name="40% - Accent6 4 4 2" xfId="3930" xr:uid="{CF415326-C93B-47F4-B376-D02F90D51391}"/>
    <cellStyle name="40% - Accent6 4 4 2 2" xfId="5213" xr:uid="{BF745955-AF08-4BED-A8A1-14921CE83A6B}"/>
    <cellStyle name="40% - Accent6 4 4 3" xfId="4380" xr:uid="{AA0F58E1-A3BC-4F87-A317-2D3ED3BB18B7}"/>
    <cellStyle name="40% - Accent6 4 4 4" xfId="4798" xr:uid="{593D58B8-EC7C-4C4A-B14A-2A82AFC40CD6}"/>
    <cellStyle name="40% - Accent6 4 5" xfId="3874" xr:uid="{E826AA7F-8456-459B-B9CE-17B88F325F4B}"/>
    <cellStyle name="40% - Accent6 4 5 2" xfId="4324" xr:uid="{FA8E4813-A254-4F75-B4AD-8806C573D804}"/>
    <cellStyle name="40% - Accent6 4 5 2 2" xfId="5157" xr:uid="{729607DC-C188-4CCD-9D20-4FF4766308EC}"/>
    <cellStyle name="40% - Accent6 4 5 3" xfId="4742" xr:uid="{6AA75649-2890-414A-994D-027D630BB5F2}"/>
    <cellStyle name="40% - Accent6 4 6" xfId="4135" xr:uid="{8AFDD1E2-915E-4D71-86FB-96FB2687EDBB}"/>
    <cellStyle name="40% - Accent6 4 6 2" xfId="4973" xr:uid="{75C77F75-99FE-44E8-9EEE-43EB83815E3C}"/>
    <cellStyle name="40% - Accent6 4 7" xfId="4558" xr:uid="{1010D943-0325-4028-820A-0CF06DE5F309}"/>
    <cellStyle name="40% - Accent6 5" xfId="3574" xr:uid="{218FCDA6-925E-4DA9-ACE6-99D5BA598246}"/>
    <cellStyle name="40% - Accent6 5 2" xfId="3689" xr:uid="{B6D7755A-13DB-45DC-AEBB-C95570296743}"/>
    <cellStyle name="40% - Accent6 5 2 2" xfId="3946" xr:uid="{A6F18556-EAFA-4E24-B924-C78486E342D1}"/>
    <cellStyle name="40% - Accent6 5 2 2 2" xfId="5229" xr:uid="{BA2E2836-0447-41C1-B466-E2AA314B7ABB}"/>
    <cellStyle name="40% - Accent6 5 2 3" xfId="4396" xr:uid="{8503BE75-65F7-46ED-BF53-14C6D05757D8}"/>
    <cellStyle name="40% - Accent6 5 2 4" xfId="4814" xr:uid="{6AF80BFE-EE3C-436F-9014-11D38177D30D}"/>
    <cellStyle name="40% - Accent6 5 3" xfId="3834" xr:uid="{00A974E3-427A-47D5-94C1-CD8A0BE74FDE}"/>
    <cellStyle name="40% - Accent6 5 3 2" xfId="4284" xr:uid="{5D4440C6-FCFD-404D-A1FC-CF864008F520}"/>
    <cellStyle name="40% - Accent6 5 3 2 2" xfId="5117" xr:uid="{81EB0A15-BB06-47E1-8256-6DB79124A464}"/>
    <cellStyle name="40% - Accent6 5 3 3" xfId="4702" xr:uid="{88556DA9-B11E-4414-A0D2-FD6C7E7945E0}"/>
    <cellStyle name="40% - Accent6 5 4" xfId="4151" xr:uid="{D8755C26-6828-4F58-9E76-D84C01D3609A}"/>
    <cellStyle name="40% - Accent6 5 4 2" xfId="4989" xr:uid="{7810B301-1100-4938-B208-B848149A4239}"/>
    <cellStyle name="40% - Accent6 5 5" xfId="4574" xr:uid="{B016FACC-D89F-4E94-A351-0254B8AE7C8E}"/>
    <cellStyle name="40% - Accent6 6" xfId="3755" xr:uid="{9FA79069-3F52-47DC-A64F-7DE1281BDFB4}"/>
    <cellStyle name="40% - Accent6 6 2" xfId="4010" xr:uid="{64DEE406-2FBC-4D61-B181-781668087134}"/>
    <cellStyle name="40% - Accent6 6 2 2" xfId="4460" xr:uid="{78E68DDA-3C46-4E0F-BC3D-EDBD00A3A648}"/>
    <cellStyle name="40% - Accent6 6 2 2 2" xfId="5293" xr:uid="{E28D0276-55A1-4352-B2E8-7F7EEDA31C15}"/>
    <cellStyle name="40% - Accent6 6 2 3" xfId="4878" xr:uid="{A9538823-1D45-4B1A-B201-8B2E10BD8D9E}"/>
    <cellStyle name="40% - Accent6 6 3" xfId="4215" xr:uid="{EE7C1849-6337-4957-A6A8-68AAF81B6035}"/>
    <cellStyle name="40% - Accent6 6 3 2" xfId="5053" xr:uid="{945ACCCC-089D-4E34-89BE-B482F8AF9EAE}"/>
    <cellStyle name="40% - Accent6 6 4" xfId="4638" xr:uid="{51DC3D2D-2009-4DD2-A3F6-911375373EA7}"/>
    <cellStyle name="40% - Accent6 7" xfId="3635" xr:uid="{9C72A999-5114-4D4A-B103-C194A291ACBB}"/>
    <cellStyle name="40% - Accent6 7 2" xfId="3892" xr:uid="{93601A64-967A-488F-93C8-2B8652AE9FB4}"/>
    <cellStyle name="40% - Accent6 7 2 2" xfId="5175" xr:uid="{6B280388-17E3-41BA-99DA-70EDDD0D565C}"/>
    <cellStyle name="40% - Accent6 7 3" xfId="4342" xr:uid="{8DE0B6E9-D5B2-4DB3-BDFB-86D364DC8D9B}"/>
    <cellStyle name="40% - Accent6 7 4" xfId="4760" xr:uid="{8DC8A08C-D631-4F0F-8356-4820CB4F1F86}"/>
    <cellStyle name="40% - Accent6 8" xfId="4078" xr:uid="{8DF8C7F9-0529-44CA-8900-74B001C151A4}"/>
    <cellStyle name="40% - Accent6 8 2" xfId="4935" xr:uid="{3ED06BEF-C536-48E6-B3CA-E4EB0510BA53}"/>
    <cellStyle name="40% - Accent6 9" xfId="4097" xr:uid="{BEF4D502-777A-469A-855F-C398831E46D5}"/>
    <cellStyle name="60% - Accent1 2" xfId="69" xr:uid="{F55E7D08-B3A9-4747-AD82-00B27C252163}"/>
    <cellStyle name="60% - Accent1 2 2" xfId="3496" xr:uid="{D2FF082A-2474-4BD5-AFBA-6492CD0BCBCB}"/>
    <cellStyle name="60% - Accent1 3" xfId="3555" xr:uid="{5590B515-80A6-450F-BAD1-3F7B799A6275}"/>
    <cellStyle name="60% - Accent1 4" xfId="4064" xr:uid="{F4F47B4E-1384-4E82-A527-FF408092C2D5}"/>
    <cellStyle name="60% - Accent1 5" xfId="16" xr:uid="{531DB913-7430-470F-B242-C598CD88FE67}"/>
    <cellStyle name="60% - Accent2 2" xfId="73" xr:uid="{46625898-4410-465F-95AC-9C5E818FB139}"/>
    <cellStyle name="60% - Accent2 2 2" xfId="3497" xr:uid="{E5AB1569-2286-4ADA-A05E-1ABFBECB47E9}"/>
    <cellStyle name="60% - Accent2 3" xfId="3559" xr:uid="{A55CC47F-30BC-4DE8-B810-C0435DB01AFD}"/>
    <cellStyle name="60% - Accent2 4" xfId="4067" xr:uid="{E4D7AC96-4F37-4D3E-9779-34EEBFD69DD0}"/>
    <cellStyle name="60% - Accent2 5" xfId="17" xr:uid="{F625D795-7FBE-406B-AA5B-B9F07139EC06}"/>
    <cellStyle name="60% - Accent3 2" xfId="77" xr:uid="{91632BD4-F358-427C-BAA8-9DA5B5651335}"/>
    <cellStyle name="60% - Accent3 2 2" xfId="3498" xr:uid="{2168D453-CAEC-428D-BBBC-A80600342B62}"/>
    <cellStyle name="60% - Accent3 3" xfId="3563" xr:uid="{D3DB4994-A0FF-422B-8617-27CEF05BB5B7}"/>
    <cellStyle name="60% - Accent3 4" xfId="3451" xr:uid="{74BF7078-0CB6-4F0A-A6B6-23C2EB6B923D}"/>
    <cellStyle name="60% - Accent3 5" xfId="4070" xr:uid="{52F30E88-AA22-4F1D-BCE4-1B6DDBFE6388}"/>
    <cellStyle name="60% - Accent3 6" xfId="18" xr:uid="{AB3220E3-BADC-4985-BF1D-8A4CF8057BC3}"/>
    <cellStyle name="60% - Accent4 2" xfId="81" xr:uid="{F21CBDF0-5262-45FA-BC7D-F78E81A21B78}"/>
    <cellStyle name="60% - Accent4 2 2" xfId="3499" xr:uid="{2E167C60-B424-4268-B7EE-5CF7E1FB8F4D}"/>
    <cellStyle name="60% - Accent4 3" xfId="3567" xr:uid="{2D73187F-C316-4537-A0DC-F7F1A84B04BB}"/>
    <cellStyle name="60% - Accent4 4" xfId="3452" xr:uid="{B3430318-4F46-4AD5-B828-51F1BBAC6A69}"/>
    <cellStyle name="60% - Accent4 5" xfId="4073" xr:uid="{A54AB209-E862-44DC-9AB3-17E5AE6AFEA7}"/>
    <cellStyle name="60% - Accent4 6" xfId="19" xr:uid="{348CA89D-14A9-4BB7-85B3-FB73A3286262}"/>
    <cellStyle name="60% - Accent5 2" xfId="85" xr:uid="{26EF3D7D-4A7E-4DA1-B058-2C0A2242C380}"/>
    <cellStyle name="60% - Accent5 2 2" xfId="3500" xr:uid="{4F4FEAB9-5C17-4C3B-9A31-A30F97C7571E}"/>
    <cellStyle name="60% - Accent5 3" xfId="3571" xr:uid="{8C3FCC7E-CF37-4255-95E4-01CE4DEE5B69}"/>
    <cellStyle name="60% - Accent5 4" xfId="4076" xr:uid="{199C9095-5938-40B0-B90F-00464B73DB90}"/>
    <cellStyle name="60% - Accent5 5" xfId="20" xr:uid="{7D78B026-F943-42F8-B932-E265F2AB59C1}"/>
    <cellStyle name="60% - Accent6 2" xfId="89" xr:uid="{993EC63E-3856-46AE-AA8B-978E05A50424}"/>
    <cellStyle name="60% - Accent6 2 2" xfId="3501" xr:uid="{41B43292-B79B-4B0D-B2EB-7B410AFB5BFC}"/>
    <cellStyle name="60% - Accent6 3" xfId="3575" xr:uid="{816F6044-4458-4B2D-9D48-2C133987DF38}"/>
    <cellStyle name="60% - Accent6 4" xfId="4079" xr:uid="{79DFF762-3B8C-483C-BF38-9F547983ED4C}"/>
    <cellStyle name="60% - Accent6 5" xfId="21" xr:uid="{01F4BB39-F4EC-444D-BF5A-D51AAF5A9D34}"/>
    <cellStyle name="Accent1 2" xfId="66" xr:uid="{B424E41E-89CD-44CD-B8FA-6B3188DA41EB}"/>
    <cellStyle name="Accent1 2 2" xfId="3502" xr:uid="{592FD249-0923-4553-ABF4-0C422CD9F631}"/>
    <cellStyle name="Accent1 3" xfId="3552" xr:uid="{19E3616C-1451-44B8-A290-1806C875AA45}"/>
    <cellStyle name="Accent1 4" xfId="22" xr:uid="{886FD57A-A8D4-4B4F-BE89-C262C74CE657}"/>
    <cellStyle name="Accent2 2" xfId="70" xr:uid="{71DC4F5F-B986-4F05-A590-2094A31E7E07}"/>
    <cellStyle name="Accent2 2 2" xfId="3503" xr:uid="{9D93362A-4242-4015-9FA5-330106963BCE}"/>
    <cellStyle name="Accent2 3" xfId="3556" xr:uid="{DE0CD35C-6417-4ED3-88A5-F95432236930}"/>
    <cellStyle name="Accent2 4" xfId="23" xr:uid="{F8D4CBD2-A9F9-4318-984A-6EB15FED9C97}"/>
    <cellStyle name="Accent3 2" xfId="74" xr:uid="{6B4D0A55-E9AA-4DA7-B3ED-EB0CB08A1F5A}"/>
    <cellStyle name="Accent3 2 2" xfId="3504" xr:uid="{60780B57-FCCB-45B8-96BC-8A6485FBF7F2}"/>
    <cellStyle name="Accent3 3" xfId="3560" xr:uid="{313D2D2E-B1AE-4147-9B42-81B8F940C112}"/>
    <cellStyle name="Accent3 4" xfId="24" xr:uid="{439B3185-8B58-4274-9F99-36C127475E46}"/>
    <cellStyle name="Accent4 2" xfId="78" xr:uid="{A5E3F3FB-05C0-4E7E-8375-2EC134EA6AE7}"/>
    <cellStyle name="Accent4 2 2" xfId="3505" xr:uid="{EC458ADE-46A7-454F-A0C6-7892D1202894}"/>
    <cellStyle name="Accent4 3" xfId="3564" xr:uid="{431153D1-E0BC-4D9C-B761-939BAA98BA5D}"/>
    <cellStyle name="Accent4 4" xfId="25" xr:uid="{F9D6584B-D6CA-4BB4-AA53-063F457D980F}"/>
    <cellStyle name="Accent5 2" xfId="82" xr:uid="{37BF6D87-F5E1-4CA3-A8E6-08AC5CD6503E}"/>
    <cellStyle name="Accent5 2 2" xfId="3506" xr:uid="{6DFCEB89-1801-42FD-B69B-BCD9B50FF3DF}"/>
    <cellStyle name="Accent5 3" xfId="3568" xr:uid="{9163CD15-FFFD-425A-957F-428274E79848}"/>
    <cellStyle name="Accent5 4" xfId="26" xr:uid="{37A846A4-5818-48D2-937C-E54B37326A13}"/>
    <cellStyle name="Accent6 2" xfId="86" xr:uid="{E1751336-57F8-4EBA-BCBC-5D1F404706DA}"/>
    <cellStyle name="Accent6 2 2" xfId="3507" xr:uid="{78A44E16-7D59-49AC-BA38-986EA81084EA}"/>
    <cellStyle name="Accent6 3" xfId="3572" xr:uid="{B6527DD0-53EF-4236-A327-B4B2A61D9EF2}"/>
    <cellStyle name="Accent6 4" xfId="27" xr:uid="{56BE6841-95B8-4D8E-8A3A-95085A9F400D}"/>
    <cellStyle name="Bad 2" xfId="56" xr:uid="{7A7FA04C-69F4-4A22-88F6-E1BB7EF5752A}"/>
    <cellStyle name="Bad 2 2" xfId="3508" xr:uid="{AEA78F28-A06B-45B3-A323-21618B417ABE}"/>
    <cellStyle name="Bad 3" xfId="3542" xr:uid="{2B4E6E2C-A66D-403E-A36C-09270E1175AF}"/>
    <cellStyle name="Bad 4" xfId="3453" xr:uid="{104139A7-CA9D-4029-89A4-641F54FD0B7A}"/>
    <cellStyle name="Bad 5" xfId="28" xr:uid="{7D3CF082-30A4-4161-B1AA-D9267AEF370F}"/>
    <cellStyle name="Calculation 2" xfId="60" xr:uid="{4F35B086-0E2F-4131-9A24-7697CB85C6DF}"/>
    <cellStyle name="Calculation 2 2" xfId="3509" xr:uid="{0A9492FD-C17F-4460-86F5-697FA853187C}"/>
    <cellStyle name="Calculation 3" xfId="3546" xr:uid="{9EB9B497-84C0-48A2-B449-A7A3ADCFE50C}"/>
    <cellStyle name="Calculation 4" xfId="3454" xr:uid="{CE75D0D6-83E6-437C-90A2-42EAF541E3AB}"/>
    <cellStyle name="Calculation 5" xfId="29" xr:uid="{DF589F60-0C1A-479A-A420-8F551C7BF7E1}"/>
    <cellStyle name="Check Cell 2" xfId="62" xr:uid="{F6B7CB0D-4CAB-4CE7-B7EB-32C6D8E413C3}"/>
    <cellStyle name="Check Cell 2 2" xfId="3510" xr:uid="{3AE94B38-BB20-4498-8015-159629DA50C7}"/>
    <cellStyle name="Check Cell 3" xfId="3548" xr:uid="{DEB1DDB7-2030-4BFB-97B4-BC9D96140445}"/>
    <cellStyle name="Check Cell 4" xfId="30" xr:uid="{37C3D654-DB9F-4E8E-AB35-AB4E11B6361D}"/>
    <cellStyle name="Comma 2" xfId="3481" xr:uid="{072B55FD-C02F-4E61-A539-22C83625B703}"/>
    <cellStyle name="Currency 2" xfId="3482" xr:uid="{D0DA5539-C6F1-46B8-AE94-39E0F45FA099}"/>
    <cellStyle name="Explanatory Text 2" xfId="64" xr:uid="{EA3D1A4C-ABE8-4B36-9C35-DAA6A01D3E25}"/>
    <cellStyle name="Explanatory Text 2 2" xfId="3511" xr:uid="{5F9F5B62-FF57-415B-B05A-26B1058201BD}"/>
    <cellStyle name="Explanatory Text 3" xfId="3550" xr:uid="{1E209ADF-CBFE-4A61-B846-A00130CA13D5}"/>
    <cellStyle name="Explanatory Text 4" xfId="31" xr:uid="{A4BB18DC-8E3A-48BF-9AEE-9C6BA09C32EC}"/>
    <cellStyle name="Good 2" xfId="55" xr:uid="{31D7ECFF-1895-4A95-8E5C-2F177FEA06BE}"/>
    <cellStyle name="Good 2 2" xfId="3512" xr:uid="{2AD3F5FF-F51A-4456-B534-BE21527A399A}"/>
    <cellStyle name="Good 3" xfId="3541" xr:uid="{6EB68C5D-E4E7-48B8-9EE7-7997ED46F0A1}"/>
    <cellStyle name="Good 4" xfId="32" xr:uid="{7BF9E6BE-B362-418D-A219-25C95563A5CF}"/>
    <cellStyle name="Heading 1 2" xfId="51" xr:uid="{835B63C3-01F6-4F20-A701-FF4D45916A61}"/>
    <cellStyle name="Heading 1 2 2" xfId="3513" xr:uid="{FCF4CFB3-18CC-44A9-899D-37022605DFCA}"/>
    <cellStyle name="Heading 1 3" xfId="3537" xr:uid="{6F8433E6-FF54-44C0-B6D7-3D2F9A019C30}"/>
    <cellStyle name="Heading 1 4" xfId="3455" xr:uid="{BA9E9222-76B4-49EB-AF32-1795ACE44711}"/>
    <cellStyle name="Heading 1 5" xfId="33" xr:uid="{FEAC0975-A602-48B9-A019-5354882DF3D4}"/>
    <cellStyle name="Heading 2 2" xfId="52" xr:uid="{780C40A6-58B2-4323-B826-500C0C9B73B7}"/>
    <cellStyle name="Heading 2 2 2" xfId="3514" xr:uid="{EF77914E-E1C3-4273-865F-33FC89035863}"/>
    <cellStyle name="Heading 2 3" xfId="3538" xr:uid="{8F40992D-B894-4DDA-872E-72A0395CDA7E}"/>
    <cellStyle name="Heading 2 4" xfId="3456" xr:uid="{333EE466-3DE8-48EA-A82A-58FE388ED620}"/>
    <cellStyle name="Heading 2 5" xfId="34" xr:uid="{45CF76B3-3A68-4B1C-84B6-3DAC25BC04AF}"/>
    <cellStyle name="Heading 3 2" xfId="53" xr:uid="{218269D9-60A9-46D2-B930-0F6402377C7C}"/>
    <cellStyle name="Heading 3 2 2" xfId="3515" xr:uid="{3DF0EF8B-1B69-4D8C-9E63-C0FAFD4A71E9}"/>
    <cellStyle name="Heading 3 3" xfId="3539" xr:uid="{3E66AB8F-A65A-45B7-923A-E085DB554FDD}"/>
    <cellStyle name="Heading 3 4" xfId="3457" xr:uid="{5A6C9DE3-A534-4334-AB9E-9CE9259A7DAF}"/>
    <cellStyle name="Heading 3 5" xfId="35" xr:uid="{3DD745FC-7C47-4697-A0CB-FAFA00F48904}"/>
    <cellStyle name="Heading 4 2" xfId="54" xr:uid="{E4F09BAC-AE7D-403D-96FB-C88D33F03415}"/>
    <cellStyle name="Heading 4 2 2" xfId="3516" xr:uid="{1DCBAF35-04EA-4123-8E89-88B70B23C4D1}"/>
    <cellStyle name="Heading 4 3" xfId="3540" xr:uid="{77DEA2A6-6C74-4C55-ADA3-C6633A1E00DD}"/>
    <cellStyle name="Heading 4 4" xfId="3458" xr:uid="{1F8B2194-BA18-4E6B-83B1-3A68A0A2120F}"/>
    <cellStyle name="Heading 4 5" xfId="36" xr:uid="{D7F39B11-EBCC-481F-8DE1-B44DE38573BD}"/>
    <cellStyle name="Hyperlink" xfId="37" builtinId="8"/>
    <cellStyle name="Input 2" xfId="58" xr:uid="{D8D33883-A5A5-450C-8C05-7D97B5DF0255}"/>
    <cellStyle name="Input 2 2" xfId="3517" xr:uid="{7C52E78C-B468-4A54-87B2-12BC13E58818}"/>
    <cellStyle name="Input 3" xfId="3544" xr:uid="{E7E6EE98-3226-4DCF-A1A3-9A55A1FBE80C}"/>
    <cellStyle name="Input 4" xfId="38" xr:uid="{E6E975FF-9724-483C-A8C3-478BD4C5D216}"/>
    <cellStyle name="Linked Cell 2" xfId="61" xr:uid="{63CFF9CA-3674-49EE-BFCD-DE9E170792D8}"/>
    <cellStyle name="Linked Cell 2 2" xfId="3518" xr:uid="{3006B7FC-452C-4135-A365-2DE67A923B36}"/>
    <cellStyle name="Linked Cell 3" xfId="3547" xr:uid="{3B19130B-5FC2-44E6-95E0-53217D9C9CF3}"/>
    <cellStyle name="Linked Cell 4" xfId="39" xr:uid="{996F792D-A539-4007-A778-DD3BB057CC8B}"/>
    <cellStyle name="Neutral 2" xfId="57" xr:uid="{D6AD0BCE-2194-4C7A-9081-C90F70072BC7}"/>
    <cellStyle name="Neutral 2 2" xfId="3519" xr:uid="{546636B6-E0D7-4F2C-9C94-FC1B76DA9F18}"/>
    <cellStyle name="Neutral 3" xfId="3543" xr:uid="{64C71CA3-A8C6-45FC-977F-3465F7BC4CA3}"/>
    <cellStyle name="Neutral 4" xfId="3460" xr:uid="{7127EE47-47D5-45FA-A8BA-ED18A3E5AB5A}"/>
    <cellStyle name="Neutral 5" xfId="4059" xr:uid="{501FA937-B74A-4650-8E7D-16C3BF785DF5}"/>
    <cellStyle name="Neutral 6" xfId="40" xr:uid="{1169FB81-E39E-4838-9FD0-A35699E85E5C}"/>
    <cellStyle name="Normal" xfId="0" builtinId="0"/>
    <cellStyle name="Normal 10" xfId="3801" xr:uid="{68B63840-1FF1-40A4-B45E-F00448E8980E}"/>
    <cellStyle name="Normal 10 2" xfId="4056" xr:uid="{3EB54D66-FF5F-4633-B2FA-0A1B3766B096}"/>
    <cellStyle name="Normal 10 3" xfId="4507" xr:uid="{BBDE58B4-E6B8-44EE-B915-B1202A976929}"/>
    <cellStyle name="Normal 11" xfId="4057" xr:uid="{81A6F3AD-2F55-454A-87E5-29DC8A386BD4}"/>
    <cellStyle name="Normal 12" xfId="5339" xr:uid="{BAA1C9EF-4A10-4B4B-8424-1337EC032230}"/>
    <cellStyle name="Normal 13" xfId="2" xr:uid="{1D74A83B-22A7-4F8B-BFD5-F6A7D6BE3D37}"/>
    <cellStyle name="Normal 2" xfId="47" xr:uid="{FB0DAB15-6ABF-467A-B3A0-564F6E58A549}"/>
    <cellStyle name="Normal 2 2" xfId="90" xr:uid="{CEB193D6-B733-42BE-90CA-01761839D870}"/>
    <cellStyle name="Normal 2 2 2" xfId="3462" xr:uid="{6CABE005-934B-4AC2-B14F-C61A592452BB}"/>
    <cellStyle name="Normal 2 2 3" xfId="3814" xr:uid="{1470718C-406D-46BF-945B-AE49348E649D}"/>
    <cellStyle name="Normal 2 3" xfId="3467" xr:uid="{27D69E44-F6A3-4F76-A4EE-8E8D7FC4E928}"/>
    <cellStyle name="Normal 2 4" xfId="3470" xr:uid="{1C964600-8E25-4978-9873-627FF5AE9FE0}"/>
    <cellStyle name="Normal 2 5" xfId="3476" xr:uid="{7A050994-3E01-4599-A445-DC73FB7C5414}"/>
    <cellStyle name="Normal 2 6" xfId="3535" xr:uid="{AC3BB90D-F72E-403D-8A6D-578FBCDE059A}"/>
    <cellStyle name="Normal 2 6 2" xfId="3690" xr:uid="{4A839948-DDE1-4737-B50A-7E46ACB2732A}"/>
    <cellStyle name="Normal 2 6 3" xfId="4272" xr:uid="{04F86177-19AD-49BE-AFD8-BE93D063340D}"/>
    <cellStyle name="Normal 2 7" xfId="3461" xr:uid="{D9A0667B-AD0C-4DA6-9B3B-DB2656FE5E39}"/>
    <cellStyle name="Normal 3" xfId="49" xr:uid="{6C2E06C5-2051-42EA-B7FF-03838D55DB81}"/>
    <cellStyle name="Normal 3 2" xfId="3477" xr:uid="{3A737212-15D2-43B8-9D8A-A750B06D6730}"/>
    <cellStyle name="Normal 3 3" xfId="3576" xr:uid="{0D8B4FB2-4FEF-40F7-9912-419A3DD41A3A}"/>
    <cellStyle name="Normal 3 3 2" xfId="3692" xr:uid="{0941178F-8A2F-4621-AD9F-3AF82BC20221}"/>
    <cellStyle name="Normal 3 3 2 2" xfId="3947" xr:uid="{203ACDBB-1ABF-4784-A0DC-B05FB29AEFE2}"/>
    <cellStyle name="Normal 3 3 2 2 2" xfId="5230" xr:uid="{6818EE39-49FE-456B-9F0F-8A0F88C05E2A}"/>
    <cellStyle name="Normal 3 3 2 3" xfId="4397" xr:uid="{990F533B-003D-47EB-9788-3CBBC0761B7C}"/>
    <cellStyle name="Normal 3 3 2 4" xfId="4815" xr:uid="{5A5B6D8F-1A9C-4205-B381-394BA7085500}"/>
    <cellStyle name="Normal 3 3 3" xfId="3835" xr:uid="{EE5A6CEA-116B-465D-A6A5-E04FCABDB734}"/>
    <cellStyle name="Normal 3 3 3 2" xfId="4285" xr:uid="{1C8EDFF6-4F9C-41AD-ABBF-13C849BD5D54}"/>
    <cellStyle name="Normal 3 3 3 2 2" xfId="5118" xr:uid="{2016169F-C76B-417A-913F-AA97F9C36E66}"/>
    <cellStyle name="Normal 3 3 3 3" xfId="4703" xr:uid="{6CE48892-CD50-41EF-96E4-F67DD1D9AAAA}"/>
    <cellStyle name="Normal 3 3 4" xfId="4152" xr:uid="{52D46651-D11F-4533-A6BF-E6326F5024EE}"/>
    <cellStyle name="Normal 3 3 4 2" xfId="4990" xr:uid="{67B4EA66-F923-4B1B-A65E-FCEE468975A7}"/>
    <cellStyle name="Normal 3 3 5" xfId="4575" xr:uid="{066399B6-D939-4047-B61B-16B25BB286C1}"/>
    <cellStyle name="Normal 3 4" xfId="3756" xr:uid="{7F44AB03-D8F1-4C68-B686-146C717FD16A}"/>
    <cellStyle name="Normal 3 4 2" xfId="4011" xr:uid="{7BD2F441-BE38-469C-BE7C-C27361EFEDF4}"/>
    <cellStyle name="Normal 3 4 2 2" xfId="4461" xr:uid="{E6B7DF0E-4F4F-4101-AF29-B13004A0CE5A}"/>
    <cellStyle name="Normal 3 4 2 2 2" xfId="5294" xr:uid="{1002C214-1D34-4BAE-902E-381F99A77538}"/>
    <cellStyle name="Normal 3 4 2 3" xfId="4879" xr:uid="{CFF54E8A-7293-40EF-9949-EE7D47822707}"/>
    <cellStyle name="Normal 3 4 3" xfId="4216" xr:uid="{64F5D068-8A49-4697-BB12-86CD2B2B7CC4}"/>
    <cellStyle name="Normal 3 4 3 2" xfId="5054" xr:uid="{BA57FFF9-A74C-4262-ADE7-675056200102}"/>
    <cellStyle name="Normal 3 4 4" xfId="4639" xr:uid="{21021EED-2F94-4383-B3E0-F068C9377CF7}"/>
    <cellStyle name="Normal 3 5" xfId="3636" xr:uid="{32AAB0A9-C36C-476E-B0AD-87C5ACA90DF7}"/>
    <cellStyle name="Normal 3 5 2" xfId="3893" xr:uid="{DA083372-4699-4F41-9CB5-0BCA98500661}"/>
    <cellStyle name="Normal 3 5 2 2" xfId="5176" xr:uid="{264BC901-D070-4688-BEA5-569CF955E3D2}"/>
    <cellStyle name="Normal 3 5 3" xfId="4343" xr:uid="{3CDF3104-70C7-4F41-933E-BB8A98CBDB50}"/>
    <cellStyle name="Normal 3 5 4" xfId="4761" xr:uid="{39DD878D-4349-4B00-816C-947BD9AD0319}"/>
    <cellStyle name="Normal 3 6" xfId="4098" xr:uid="{E34C1BD7-4AE9-4D5B-9BE0-531C9F25661A}"/>
    <cellStyle name="Normal 3 6 2" xfId="4936" xr:uid="{3B2F0305-FCC4-4366-830A-5A0790851E9A}"/>
    <cellStyle name="Normal 3 7" xfId="4521" xr:uid="{B38FF9E4-A0FF-4F37-A6FD-D52332C8E599}"/>
    <cellStyle name="Normal 4" xfId="3466" xr:uid="{7A0D4A2A-E602-4600-A416-9A21755A6F71}"/>
    <cellStyle name="Normal 4 2" xfId="3479" xr:uid="{BB6921A4-F4D0-45BA-877A-E8664C16288B}"/>
    <cellStyle name="Normal 4 2 2" xfId="3532" xr:uid="{D2D4814D-3E20-43B5-BB5F-BCE510AD6F68}"/>
    <cellStyle name="Normal 4 2 2 2" xfId="3820" xr:uid="{E680590B-BB6D-4CAE-B392-5798DE69A764}"/>
    <cellStyle name="Normal 4 2 2 2 2" xfId="5103" xr:uid="{2ECADDAB-E0BC-4E30-8FC4-E5A5FAD21306}"/>
    <cellStyle name="Normal 4 2 2 3" xfId="4269" xr:uid="{4C9B3C42-AA0D-462B-87F2-2D3399890339}"/>
    <cellStyle name="Normal 4 2 2 4" xfId="4688" xr:uid="{C3799BD6-5D61-4FF0-8DCB-5474FA055433}"/>
    <cellStyle name="Normal 4 2 3" xfId="3701" xr:uid="{914D2A7F-F9B1-43DC-8B6A-5376909F9565}"/>
    <cellStyle name="Normal 4 2 3 2" xfId="3956" xr:uid="{EBB21B4E-9C03-482F-9740-8DEB7A21954F}"/>
    <cellStyle name="Normal 4 2 3 2 2" xfId="5239" xr:uid="{1C9328D2-A252-4392-A09F-DB1972CE8647}"/>
    <cellStyle name="Normal 4 2 3 3" xfId="4406" xr:uid="{AE6A77E0-395B-4A64-AF3C-79105932B5D9}"/>
    <cellStyle name="Normal 4 2 3 4" xfId="4824" xr:uid="{50465C7F-8746-4649-A390-951914747477}"/>
    <cellStyle name="Normal 4 2 4" xfId="3817" xr:uid="{69C8B877-5978-43E0-8AAF-757F3850F90C}"/>
    <cellStyle name="Normal 4 2 4 2" xfId="4264" xr:uid="{647BBB9D-414C-426D-B9F6-D9399A345ED4}"/>
    <cellStyle name="Normal 4 2 4 2 2" xfId="5100" xr:uid="{A15CCF90-4B2D-4ABF-8884-878CB2933FAF}"/>
    <cellStyle name="Normal 4 2 4 3" xfId="4685" xr:uid="{4CFEC2CF-E03B-4FA2-8E23-801C4CB43248}"/>
    <cellStyle name="Normal 4 2 5" xfId="4161" xr:uid="{D6FB91A1-FD32-4CD0-848D-52154D8EF53C}"/>
    <cellStyle name="Normal 4 2 5 2" xfId="4999" xr:uid="{AD68F143-1AD6-40FC-A618-ABE48D329579}"/>
    <cellStyle name="Normal 4 2 6" xfId="4584" xr:uid="{683127E1-91E2-4766-8223-DF4AAECAFF0D}"/>
    <cellStyle name="Normal 4 3" xfId="3530" xr:uid="{CA53F9CB-9D28-4545-8EF8-CB6C7EF31977}"/>
    <cellStyle name="Normal 4 3 2" xfId="3760" xr:uid="{7A9A54AF-5BBB-4248-A427-347729B13A60}"/>
    <cellStyle name="Normal 4 3 2 2" xfId="4015" xr:uid="{EE3084E9-A36E-41D7-A6AA-AA0E2486FA11}"/>
    <cellStyle name="Normal 4 3 2 2 2" xfId="5298" xr:uid="{4A5D1BC8-8E63-4A94-B1F2-A1A7959C73F2}"/>
    <cellStyle name="Normal 4 3 2 3" xfId="4465" xr:uid="{9F759506-3301-44EF-8F92-83D19A5D67F0}"/>
    <cellStyle name="Normal 4 3 2 4" xfId="4883" xr:uid="{11DC500D-740A-43E5-A05B-00BAD6AB257A}"/>
    <cellStyle name="Normal 4 3 3" xfId="3819" xr:uid="{EA031102-7BD5-446C-BDCD-B634AA12CB7A}"/>
    <cellStyle name="Normal 4 3 3 2" xfId="4267" xr:uid="{D6E9490A-67CB-426B-B6D6-806CD8157E61}"/>
    <cellStyle name="Normal 4 3 3 2 2" xfId="5102" xr:uid="{72605336-45EF-44CB-9FBA-E59EA1DE20F1}"/>
    <cellStyle name="Normal 4 3 3 3" xfId="4687" xr:uid="{0C886935-BA6B-44E9-BFAD-4F08C17B1B3E}"/>
    <cellStyle name="Normal 4 3 4" xfId="4220" xr:uid="{92AD34E1-5179-479E-A24A-EB9225C125B9}"/>
    <cellStyle name="Normal 4 3 4 2" xfId="5058" xr:uid="{B6F2C114-D7AA-4845-B3E6-F5D199822765}"/>
    <cellStyle name="Normal 4 3 5" xfId="4643" xr:uid="{E5B9A8CF-1DC1-4E1C-8670-36C87F69E14A}"/>
    <cellStyle name="Normal 4 4" xfId="3525" xr:uid="{66DB58F0-7EB4-4EB8-921F-284BFA4626C4}"/>
    <cellStyle name="Normal 4 4 2" xfId="3818" xr:uid="{2EAF8236-D60F-4C03-B400-FB96E11A2E07}"/>
    <cellStyle name="Normal 4 4 2 2" xfId="5101" xr:uid="{8719AAEF-38F0-4EC4-B91A-1F5AEF16E2F1}"/>
    <cellStyle name="Normal 4 4 3" xfId="4265" xr:uid="{78A1FC34-EBCF-415D-848A-122A6EA654B0}"/>
    <cellStyle name="Normal 4 4 4" xfId="4686" xr:uid="{8D1C44C1-1186-4882-9528-EF2083B0427F}"/>
    <cellStyle name="Normal 4 5" xfId="3581" xr:uid="{4B4604F3-DDFC-4181-B4FC-130AFDC4C819}"/>
    <cellStyle name="Normal 4 5 2" xfId="3839" xr:uid="{3B3EC1AC-A450-43EB-B6B4-FF43AA3EADC6}"/>
    <cellStyle name="Normal 4 5 2 2" xfId="5122" xr:uid="{E44DA88A-0679-4770-BB7B-69FAB5B3A517}"/>
    <cellStyle name="Normal 4 5 3" xfId="4289" xr:uid="{77566CEE-F524-457B-BE46-26D15A0FAAD7}"/>
    <cellStyle name="Normal 4 5 4" xfId="4707" xr:uid="{BC5A7962-F945-4E55-A24A-55CFCCEE5FB6}"/>
    <cellStyle name="Normal 4 6" xfId="3638" xr:uid="{57E7F42E-376E-4218-801D-0850DA8B73F0}"/>
    <cellStyle name="Normal 4 6 2" xfId="3895" xr:uid="{164AC981-64FB-47F2-A958-7BE617BF20DB}"/>
    <cellStyle name="Normal 4 6 2 2" xfId="5178" xr:uid="{DC89CA2B-E15E-4D4E-98DC-5426369C71A5}"/>
    <cellStyle name="Normal 4 6 3" xfId="4345" xr:uid="{E1538F1F-E9E8-4E25-9ECE-EDD2EACE3043}"/>
    <cellStyle name="Normal 4 6 4" xfId="4763" xr:uid="{972CE4CD-CB89-489E-86B9-3D75DBAA8FE3}"/>
    <cellStyle name="Normal 4 7" xfId="3816" xr:uid="{29E596BA-B7F0-4E5D-AF94-57D02A1BB9FC}"/>
    <cellStyle name="Normal 4 7 2" xfId="4262" xr:uid="{B92F15C0-7778-42FC-BA8C-C7C2C8027389}"/>
    <cellStyle name="Normal 4 7 2 2" xfId="5099" xr:uid="{78253C98-09F7-4FF0-A1CD-0B7A2349ED74}"/>
    <cellStyle name="Normal 4 7 3" xfId="4684" xr:uid="{CCFD2739-FD9A-48BA-B2B6-23A0CB653CB3}"/>
    <cellStyle name="Normal 4 8" xfId="4100" xr:uid="{ABF87037-9D49-493D-AF14-775E2848CCAA}"/>
    <cellStyle name="Normal 4 8 2" xfId="4938" xr:uid="{175172E0-C218-4A9D-AD2C-91CA169F5DC4}"/>
    <cellStyle name="Normal 4 9" xfId="4523" xr:uid="{31AA024C-3DA1-47AE-829C-BD4F9E62C676}"/>
    <cellStyle name="Normal 5" xfId="3472" xr:uid="{07421D66-6BC2-475E-9CDC-28D5E7BC252B}"/>
    <cellStyle name="Normal 5 2" xfId="3531" xr:uid="{B5AC4843-A8F4-42C3-81EC-E61872BB0401}"/>
    <cellStyle name="Normal 5 2 2" xfId="3721" xr:uid="{690C62EB-4307-4EAE-A916-DE4FC1C4399B}"/>
    <cellStyle name="Normal 5 2 2 2" xfId="3976" xr:uid="{91581A2D-3B91-4FFE-BA52-3D5FE994AE37}"/>
    <cellStyle name="Normal 5 2 2 2 2" xfId="5259" xr:uid="{07062F75-6497-4193-A551-CB96C0ED31D6}"/>
    <cellStyle name="Normal 5 2 2 3" xfId="4426" xr:uid="{10BE2B28-51E9-4678-A496-7D76E808715D}"/>
    <cellStyle name="Normal 5 2 2 4" xfId="4844" xr:uid="{35D957E1-8BDE-4922-92D5-B95A51AB1013}"/>
    <cellStyle name="Normal 5 2 3" xfId="4268" xr:uid="{56B921AD-34AC-4CB8-BCF4-85BE7EDEE56A}"/>
    <cellStyle name="Normal 5 2 4" xfId="4181" xr:uid="{5DF0F89B-944F-49EB-AFF0-33AFFA627D7A}"/>
    <cellStyle name="Normal 5 2 4 2" xfId="5019" xr:uid="{EA7BC0C9-F387-469F-8A42-8DBD469A482A}"/>
    <cellStyle name="Normal 5 2 5" xfId="4604" xr:uid="{67EC348E-5BA2-4FC1-A18F-8AB4C0D596AE}"/>
    <cellStyle name="Normal 5 3" xfId="3602" xr:uid="{1A906D35-7B7D-4B87-AF6E-D87ED92F1057}"/>
    <cellStyle name="Normal 5 3 2" xfId="3780" xr:uid="{4D8CD9CF-23CB-4534-A2A1-F4084BD98260}"/>
    <cellStyle name="Normal 5 3 2 2" xfId="4035" xr:uid="{86F8593C-0B40-4C45-89C1-372EACF9D0CF}"/>
    <cellStyle name="Normal 5 3 2 2 2" xfId="5318" xr:uid="{6E760AE2-4D85-4ECD-94B8-7849DCC962E3}"/>
    <cellStyle name="Normal 5 3 2 3" xfId="4485" xr:uid="{30E7ED1D-8A06-49DE-94C2-3A6FBC2AACAD}"/>
    <cellStyle name="Normal 5 3 2 4" xfId="4903" xr:uid="{0088C9A7-9329-4CD8-8C21-46D88934DED4}"/>
    <cellStyle name="Normal 5 3 3" xfId="3859" xr:uid="{DBBAA3B2-6592-4B8C-8AB4-23B9B805B447}"/>
    <cellStyle name="Normal 5 3 3 2" xfId="4309" xr:uid="{596AC800-5E4B-4686-9C8D-D78DF1776E35}"/>
    <cellStyle name="Normal 5 3 3 2 2" xfId="5142" xr:uid="{80364093-A6FC-4371-B955-458A5FB70EFD}"/>
    <cellStyle name="Normal 5 3 3 3" xfId="4727" xr:uid="{3968C3D1-80AE-40E6-BC94-6A3AC516876E}"/>
    <cellStyle name="Normal 5 3 4" xfId="4240" xr:uid="{5BE9B2ED-3775-4530-8688-A369FF5C4369}"/>
    <cellStyle name="Normal 5 3 4 2" xfId="5078" xr:uid="{010F4676-ABD0-4A7D-BF40-9171F92853C2}"/>
    <cellStyle name="Normal 5 3 5" xfId="4663" xr:uid="{E76CD1C5-16CA-4FAF-A41A-3AE77B6D7867}"/>
    <cellStyle name="Normal 5 4" xfId="3658" xr:uid="{8620F806-4602-4426-85D4-BBFFCAC07359}"/>
    <cellStyle name="Normal 5 4 2" xfId="3915" xr:uid="{8A0E9266-6A95-4D7B-9820-7998F60403B4}"/>
    <cellStyle name="Normal 5 4 2 2" xfId="5198" xr:uid="{2D3C154C-80E1-4663-AD56-192D07C62AD3}"/>
    <cellStyle name="Normal 5 4 3" xfId="4365" xr:uid="{4D9271F7-C5D2-48EB-8DE2-C647F7CBEA9E}"/>
    <cellStyle name="Normal 5 4 4" xfId="4783" xr:uid="{1D247977-FC07-450A-8249-B9EA2985D524}"/>
    <cellStyle name="Normal 5 5" xfId="4263" xr:uid="{9DF58F5D-E701-42FB-9D0E-8D4303B84543}"/>
    <cellStyle name="Normal 5 6" xfId="4120" xr:uid="{65F85F3D-36EF-400B-B1C5-128B31ABFA79}"/>
    <cellStyle name="Normal 5 6 2" xfId="4958" xr:uid="{1E54C2EB-E1B2-4617-8D00-F1510CE22313}"/>
    <cellStyle name="Normal 5 7" xfId="4543" xr:uid="{D426E55C-614B-48CB-8DFC-F32DF71E4BB7}"/>
    <cellStyle name="Normal 6" xfId="3521" xr:uid="{06E43800-CB40-4B3C-A80D-9A0CAE9B8180}"/>
    <cellStyle name="Normal 7" xfId="3528" xr:uid="{439AEF0E-99E7-427C-B642-6B5EF104B9EE}"/>
    <cellStyle name="Normal 8" xfId="3480" xr:uid="{AC8B3183-115B-4BD2-9FF0-3602A5F6E160}"/>
    <cellStyle name="Normal 9" xfId="3533" xr:uid="{87A6ABAC-F0FE-4AF2-AC88-AE0A0B5A4623}"/>
    <cellStyle name="Normal 9 2" xfId="3821" xr:uid="{05B92C60-E80B-455C-BA51-B862ABA0658A}"/>
    <cellStyle name="Normal 9 2 2" xfId="5104" xr:uid="{307BB4D6-7FFD-4594-8887-328DAD91E62B}"/>
    <cellStyle name="Normal 9 3" xfId="4270" xr:uid="{CD2D645D-FF33-43DD-B6FF-C9391817040D}"/>
    <cellStyle name="Normal 9 4" xfId="4689" xr:uid="{5AD7B2F8-3D8A-4752-BDC1-2474C4D6B090}"/>
    <cellStyle name="Note 2" xfId="91" xr:uid="{2015DC7A-31B6-466B-A76A-AA0982203E96}"/>
    <cellStyle name="Note 2 2" xfId="3577" xr:uid="{159EEF4E-BDFA-4716-B4C6-4EC044FE8005}"/>
    <cellStyle name="Note 2 2 2" xfId="3693" xr:uid="{FE8326DA-581D-49B0-A598-6FC775D4D4D4}"/>
    <cellStyle name="Note 2 2 2 2" xfId="3948" xr:uid="{FEEFC972-8091-43E1-97C9-D746F9AA3DFB}"/>
    <cellStyle name="Note 2 2 2 2 2" xfId="5231" xr:uid="{26C39A04-5320-4C29-8C9B-5D97B0440560}"/>
    <cellStyle name="Note 2 2 2 3" xfId="4398" xr:uid="{D0913CF6-6420-4AB5-B7D1-224003CD71DD}"/>
    <cellStyle name="Note 2 2 2 4" xfId="4816" xr:uid="{61792718-E57E-44D8-904A-112EEE5D8DEF}"/>
    <cellStyle name="Note 2 2 3" xfId="3836" xr:uid="{DFF88199-937F-4553-8982-ECA645F598F8}"/>
    <cellStyle name="Note 2 2 3 2" xfId="4286" xr:uid="{3A1A209C-118D-43C0-A554-67FEFC62BD37}"/>
    <cellStyle name="Note 2 2 3 2 2" xfId="5119" xr:uid="{5EAD7C7D-45A6-42EA-BD87-D4BD723F0350}"/>
    <cellStyle name="Note 2 2 3 3" xfId="4704" xr:uid="{247CF241-5E46-4038-BD65-BE955C0EF756}"/>
    <cellStyle name="Note 2 2 4" xfId="4153" xr:uid="{9E84717B-2466-4B71-BF20-142B3C2E68AD}"/>
    <cellStyle name="Note 2 2 4 2" xfId="4991" xr:uid="{3FE6FE45-E39A-41E6-B259-8E6B7EBBE826}"/>
    <cellStyle name="Note 2 2 5" xfId="4576" xr:uid="{F4356108-1A02-46D6-9062-941C8788DBED}"/>
    <cellStyle name="Note 2 3" xfId="3757" xr:uid="{E0730EAF-BD03-4CAD-BC41-B779F6035572}"/>
    <cellStyle name="Note 2 3 2" xfId="4012" xr:uid="{9473D8DF-C618-4D77-BC6F-0F0A01BEAF59}"/>
    <cellStyle name="Note 2 3 2 2" xfId="4462" xr:uid="{30BB49C4-2E5F-445B-86D3-2B4F2DE43D01}"/>
    <cellStyle name="Note 2 3 2 2 2" xfId="5295" xr:uid="{A629B83F-9C35-4EEB-9CF6-D17E0DD2CB23}"/>
    <cellStyle name="Note 2 3 2 3" xfId="4880" xr:uid="{2EC03796-F77D-4B82-94A8-2ED2F89DA497}"/>
    <cellStyle name="Note 2 3 3" xfId="4217" xr:uid="{1AF18CE7-2618-438D-A1F1-43438B71F727}"/>
    <cellStyle name="Note 2 3 3 2" xfId="5055" xr:uid="{467E1A12-9694-46B7-9C98-39EC9B8448ED}"/>
    <cellStyle name="Note 2 3 4" xfId="4640" xr:uid="{1BD2FB3B-DD3A-405A-A002-2D0599C7E4C0}"/>
    <cellStyle name="Note 2 4" xfId="3637" xr:uid="{122B44EA-9111-4582-B07E-35E8018B6ABC}"/>
    <cellStyle name="Note 2 4 2" xfId="3894" xr:uid="{B39A0ECA-493C-491C-B470-F310D1187D2F}"/>
    <cellStyle name="Note 2 4 2 2" xfId="5177" xr:uid="{D5FC893A-3AA3-4130-A569-493985BDB98A}"/>
    <cellStyle name="Note 2 4 3" xfId="4344" xr:uid="{9D0DF6E7-9829-4FCA-A768-29B1FDFD86CD}"/>
    <cellStyle name="Note 2 4 4" xfId="4762" xr:uid="{F074A000-730E-4F69-9647-BB517216542E}"/>
    <cellStyle name="Note 2 5" xfId="3478" xr:uid="{7C9756F7-135C-475C-A88B-516599A9EDB1}"/>
    <cellStyle name="Note 2 6" xfId="3815" xr:uid="{892B5ECE-0C0A-4101-9713-71562DAFE858}"/>
    <cellStyle name="Note 2 6 2" xfId="4937" xr:uid="{B82ABF78-02DC-4083-82D3-8303E86E152A}"/>
    <cellStyle name="Note 2 7" xfId="4099" xr:uid="{D590B204-FAD2-4768-955A-49E2F79FC701}"/>
    <cellStyle name="Note 2 8" xfId="4522" xr:uid="{DE197DB5-C85E-4210-B9B8-881DF240C139}"/>
    <cellStyle name="Note 3" xfId="3580" xr:uid="{AE711B98-6160-442A-8EDA-05FAFEDB37A0}"/>
    <cellStyle name="Note 4" xfId="3583" xr:uid="{C3F86658-7E6C-43BA-A45C-BF26E2A7F5C9}"/>
    <cellStyle name="Note 4 2" xfId="3702" xr:uid="{8BFD54ED-F972-4702-B3C2-A92B31DB7479}"/>
    <cellStyle name="Note 4 2 2" xfId="3957" xr:uid="{BFA24B40-F8E5-4D09-8A67-7ADAE29B4E63}"/>
    <cellStyle name="Note 4 2 2 2" xfId="4407" xr:uid="{B2B3845D-BC01-4839-A4F7-E396464F4DA7}"/>
    <cellStyle name="Note 4 2 2 2 2" xfId="5240" xr:uid="{C890251D-8AA2-46C6-8717-79F4E3A47D6A}"/>
    <cellStyle name="Note 4 2 2 3" xfId="4825" xr:uid="{025F9C34-033D-4457-8597-2E99214B3B3E}"/>
    <cellStyle name="Note 4 2 3" xfId="4162" xr:uid="{5DCDFE76-19EB-42BB-8D38-3720169851F5}"/>
    <cellStyle name="Note 4 2 3 2" xfId="5000" xr:uid="{83851BF1-52DC-4E84-8DDD-4BE98095D9E2}"/>
    <cellStyle name="Note 4 2 4" xfId="4585" xr:uid="{EFD2D572-86C5-4429-AEEB-45EB2998D29E}"/>
    <cellStyle name="Note 4 3" xfId="3761" xr:uid="{CF5CC2A9-6662-4082-AF7A-876CC299ADBD}"/>
    <cellStyle name="Note 4 3 2" xfId="4016" xr:uid="{0E7A6F94-7553-4F88-AD32-342D5027ABA2}"/>
    <cellStyle name="Note 4 3 2 2" xfId="4466" xr:uid="{BACE54CB-9A94-451B-897D-F5FE998CAC7D}"/>
    <cellStyle name="Note 4 3 2 2 2" xfId="5299" xr:uid="{58D10759-9003-4DF0-AA70-42D568119F5D}"/>
    <cellStyle name="Note 4 3 2 3" xfId="4884" xr:uid="{DA832991-587D-492B-A05B-E34F341C75DF}"/>
    <cellStyle name="Note 4 3 3" xfId="4221" xr:uid="{942BF113-5024-47C1-A611-B8AD473A95B8}"/>
    <cellStyle name="Note 4 3 3 2" xfId="5059" xr:uid="{0A7BF84B-EF0C-46D8-BC9B-A019ACC03FA7}"/>
    <cellStyle name="Note 4 3 4" xfId="4644" xr:uid="{1E0B550A-FFF7-4D1A-B730-4E6E8DB00E7B}"/>
    <cellStyle name="Note 4 4" xfId="3639" xr:uid="{F5B2A123-EA6A-4A6F-A493-AC0EC99C6499}"/>
    <cellStyle name="Note 4 4 2" xfId="3896" xr:uid="{67FC7ABC-5056-4805-85CC-A2BD2638CA2A}"/>
    <cellStyle name="Note 4 4 2 2" xfId="5179" xr:uid="{9E2B4FEB-6AA5-4C4E-A57C-835CF2732C8D}"/>
    <cellStyle name="Note 4 4 3" xfId="4346" xr:uid="{32141BA3-BA59-4171-BEDB-F20A98514700}"/>
    <cellStyle name="Note 4 4 4" xfId="4764" xr:uid="{CED7878A-5554-4BE7-94A8-5439C4AA02BF}"/>
    <cellStyle name="Note 4 5" xfId="3840" xr:uid="{A2EAE8A9-76F1-43B6-9AD3-B2966F0122E9}"/>
    <cellStyle name="Note 4 5 2" xfId="4290" xr:uid="{C7E5EB2C-9BF2-4F8E-AB40-5356D9DA87F3}"/>
    <cellStyle name="Note 4 5 2 2" xfId="5123" xr:uid="{5E83D6BF-4343-4DD2-A27D-2BEC40FFB32E}"/>
    <cellStyle name="Note 4 5 3" xfId="4708" xr:uid="{19AA57E6-AAD6-45F9-A9E8-9DAA35363C58}"/>
    <cellStyle name="Note 4 6" xfId="4101" xr:uid="{89099E61-C3F1-4DF6-9CA7-FCCC28FA3124}"/>
    <cellStyle name="Note 4 6 2" xfId="4939" xr:uid="{7ACA0A57-5355-4E81-8A21-0CC0205CBF3F}"/>
    <cellStyle name="Note 4 7" xfId="4524" xr:uid="{EBBB0453-B62D-4143-BCBB-0962761D8DFB}"/>
    <cellStyle name="Note 5" xfId="3603" xr:uid="{498B776D-EA9A-4756-B1AE-54A84DB3337E}"/>
    <cellStyle name="Note 5 2" xfId="3722" xr:uid="{2624929B-A0D1-42C5-91A2-F73A88DE254D}"/>
    <cellStyle name="Note 5 2 2" xfId="3977" xr:uid="{675C3438-CF1E-4662-98A2-C13B3091691C}"/>
    <cellStyle name="Note 5 2 2 2" xfId="4427" xr:uid="{ED1F06C0-4B9A-4DD1-9216-0B6CCE9AEA0F}"/>
    <cellStyle name="Note 5 2 2 2 2" xfId="5260" xr:uid="{15F2DA86-1B3F-435F-97F6-5EEF85F4C547}"/>
    <cellStyle name="Note 5 2 2 3" xfId="4845" xr:uid="{5A32412F-FB4E-4618-BD3A-2001E7C39BDF}"/>
    <cellStyle name="Note 5 2 3" xfId="4182" xr:uid="{CA7E6CBB-AB4A-48B1-99C5-30032DA4CBC0}"/>
    <cellStyle name="Note 5 2 3 2" xfId="5020" xr:uid="{29C99659-C15B-4CA0-B026-15A8371016CA}"/>
    <cellStyle name="Note 5 2 4" xfId="4605" xr:uid="{144698A8-7CAC-4E72-816F-B4D24352569B}"/>
    <cellStyle name="Note 5 3" xfId="3781" xr:uid="{813D1D0B-7BDD-41FB-ADC5-E16ECE3F47FA}"/>
    <cellStyle name="Note 5 3 2" xfId="4036" xr:uid="{1D0DFA67-2CBE-4095-B216-0636BD3D0433}"/>
    <cellStyle name="Note 5 3 2 2" xfId="4486" xr:uid="{92F05626-1B5A-4EF8-93EC-D02329F7E7F4}"/>
    <cellStyle name="Note 5 3 2 2 2" xfId="5319" xr:uid="{EFDC5393-009E-439C-9F8D-C91963CAEEA7}"/>
    <cellStyle name="Note 5 3 2 3" xfId="4904" xr:uid="{A00344EA-73C9-4991-AB5B-4572B079B1E0}"/>
    <cellStyle name="Note 5 3 3" xfId="4241" xr:uid="{A35F23F5-E931-4DDB-BC7B-6A8042065519}"/>
    <cellStyle name="Note 5 3 3 2" xfId="5079" xr:uid="{EDABDEF2-AC17-4E2D-AD3E-C740812C112B}"/>
    <cellStyle name="Note 5 3 4" xfId="4664" xr:uid="{BED1E8A4-8EB8-4067-9B7D-69671B1532D5}"/>
    <cellStyle name="Note 5 4" xfId="3659" xr:uid="{049C33F2-71DA-42C9-B89A-907B4F95A29C}"/>
    <cellStyle name="Note 5 4 2" xfId="3916" xr:uid="{F3D79A0A-DDAC-420E-A8AD-69D8DACF472E}"/>
    <cellStyle name="Note 5 4 2 2" xfId="5199" xr:uid="{87C9BE79-95A6-45A3-900B-EB2F7551AEBA}"/>
    <cellStyle name="Note 5 4 3" xfId="4366" xr:uid="{1F042AA1-0458-405D-A3E0-2044BBE0C007}"/>
    <cellStyle name="Note 5 4 4" xfId="4784" xr:uid="{911DB171-7617-4C37-926B-7A0BC47A9806}"/>
    <cellStyle name="Note 5 5" xfId="3860" xr:uid="{5892071E-5DA0-463E-BE56-F6BF3E9F6006}"/>
    <cellStyle name="Note 5 5 2" xfId="4310" xr:uid="{8FC95C1E-24D9-484B-BC6C-C7A8432CA032}"/>
    <cellStyle name="Note 5 5 2 2" xfId="5143" xr:uid="{F49441D9-1E14-4DC8-BDC2-D10DC5F8F3AF}"/>
    <cellStyle name="Note 5 5 3" xfId="4728" xr:uid="{09C325C3-9C3D-4B2D-B817-2EA79442F320}"/>
    <cellStyle name="Note 5 6" xfId="4121" xr:uid="{62D56166-D20B-440A-A751-DF6A331E98D8}"/>
    <cellStyle name="Note 5 6 2" xfId="4959" xr:uid="{94C6BC5A-63EF-461D-B659-8B59ED451BC6}"/>
    <cellStyle name="Note 5 7" xfId="4544" xr:uid="{BB4E9EE5-82A5-4DA3-9C8A-75E96784F755}"/>
    <cellStyle name="Note 6" xfId="3463" xr:uid="{2C020E08-8331-4D88-94C2-1B456C6D7CB6}"/>
    <cellStyle name="Note 7" xfId="4060" xr:uid="{248F7C69-14A8-41A8-905D-9C9D11A9B1EF}"/>
    <cellStyle name="Note 8" xfId="41" xr:uid="{024AFC0C-9ABF-434E-A8DC-1A65C76241EA}"/>
    <cellStyle name="Output 2" xfId="59" xr:uid="{41780054-519E-4756-8FCE-9D619A3C1134}"/>
    <cellStyle name="Output 2 2" xfId="3520" xr:uid="{B62CC79B-3E9E-46E5-B3BB-FEF91CD2956B}"/>
    <cellStyle name="Output 3" xfId="3545" xr:uid="{79A05480-AE24-4959-81B2-2245DC4A7ECA}"/>
    <cellStyle name="Output 4" xfId="3464" xr:uid="{024049AD-0126-45FB-9C25-AA9F2953E1F8}"/>
    <cellStyle name="Output 5" xfId="42" xr:uid="{B985C988-ED8F-48F4-8DE7-183BE87FBB5A}"/>
    <cellStyle name="Percent" xfId="1" builtinId="5"/>
    <cellStyle name="Percent 2" xfId="3534" xr:uid="{3ABD21D8-506B-4519-BB12-C9388D0B6C2B}"/>
    <cellStyle name="Percent 2 2" xfId="3691" xr:uid="{44B10CC1-026D-4862-9751-83E7F0E9363B}"/>
    <cellStyle name="Percent 2 3" xfId="3822" xr:uid="{8488A5B6-FF16-4563-B59C-6A1B08ABCFA5}"/>
    <cellStyle name="Percent 2 3 2" xfId="4271" xr:uid="{19AC17CE-E414-47DD-9EEB-7A0BE7946945}"/>
    <cellStyle name="Percent 2 3 2 2" xfId="5105" xr:uid="{4DA8466D-7EDD-4A08-86CF-6A087683B94C}"/>
    <cellStyle name="Percent 2 3 3" xfId="4690" xr:uid="{305CB60C-F54E-44C2-A055-8FD2619073FA}"/>
    <cellStyle name="Percent 3" xfId="4508" xr:uid="{205E825D-02B7-4113-953A-7910CEF9C96A}"/>
    <cellStyle name="Percent 4" xfId="5340" xr:uid="{49D996D7-3F5E-48AE-9B6C-E929F7524BF0}"/>
    <cellStyle name="Percent 5" xfId="43" xr:uid="{C2AF1612-6633-4A0E-8889-C4C53A932AA1}"/>
    <cellStyle name="Style 1" xfId="3471" xr:uid="{E95C1EC7-CC06-4244-915E-294C93272771}"/>
    <cellStyle name="Title 2" xfId="50" xr:uid="{70AA7854-4165-483C-84B6-5B4F28180BCA}"/>
    <cellStyle name="Title 2 2" xfId="3522" xr:uid="{12016E4F-363F-4688-8EED-D03D19C88E8A}"/>
    <cellStyle name="Title 3" xfId="3536" xr:uid="{4B4F060A-FB1C-4074-92D0-A1966B1DEADF}"/>
    <cellStyle name="Title 4" xfId="3465" xr:uid="{3BA1BB0E-50C9-47AB-AA9A-538462672EC6}"/>
    <cellStyle name="Title 5" xfId="4058" xr:uid="{485ABE7C-44D6-46B3-8C41-CA2408F84C4F}"/>
    <cellStyle name="Title 6" xfId="44" xr:uid="{0352BE00-65BE-43D0-9BFB-A5D13971956D}"/>
    <cellStyle name="Total 2" xfId="65" xr:uid="{8A1B8401-D314-488C-B41B-D35C8589601A}"/>
    <cellStyle name="Total 2 2" xfId="3523" xr:uid="{F1874D96-EE6B-4BB5-B799-12133C3CA3BF}"/>
    <cellStyle name="Total 3" xfId="3551" xr:uid="{03414FFE-935D-4057-86C5-7862E73BB25E}"/>
    <cellStyle name="Total 4" xfId="45" xr:uid="{0D1579B5-253C-4E4D-9FB6-D6CC2D30C0D4}"/>
    <cellStyle name="Warning Text 2" xfId="63" xr:uid="{078FC0C4-CAE5-4C6C-87BC-DC9FB7C8C1E7}"/>
    <cellStyle name="Warning Text 2 2" xfId="3524" xr:uid="{D4826150-8BF5-454B-843F-211C7BD80B55}"/>
    <cellStyle name="Warning Text 3" xfId="3549" xr:uid="{4F97FE0D-806A-4FE2-8529-A2FF20A7CF95}"/>
    <cellStyle name="Warning Text 4" xfId="46" xr:uid="{18D33F49-AF87-41B9-AF17-3068067A4754}"/>
  </cellStyles>
  <dxfs count="42">
    <dxf>
      <numFmt numFmtId="0" formatCode="General"/>
      <fill>
        <patternFill patternType="none">
          <fgColor indexed="64"/>
          <bgColor indexed="65"/>
        </patternFill>
      </fill>
      <alignment horizontal="center" vertical="bottom" textRotation="0" wrapText="0" indent="0" justifyLastLine="0" shrinkToFit="0" readingOrder="0"/>
    </dxf>
    <dxf>
      <numFmt numFmtId="166" formatCode="0.00%;\-0.00%;&quot;-&quot;"/>
      <fill>
        <patternFill patternType="none">
          <fgColor indexed="64"/>
          <bgColor indexed="65"/>
        </patternFill>
      </fill>
      <alignment horizontal="center" vertical="bottom" textRotation="0" wrapText="0" indent="0" justifyLastLine="0" shrinkToFit="0" readingOrder="0"/>
    </dxf>
    <dxf>
      <numFmt numFmtId="0" formatCode="General"/>
      <fill>
        <patternFill patternType="none">
          <fgColor indexed="64"/>
          <bgColor indexed="65"/>
        </patternFill>
      </fill>
      <alignment horizontal="center" vertical="bottom" textRotation="0" wrapText="0" indent="0" justifyLastLine="0" shrinkToFit="0" readingOrder="0"/>
    </dxf>
    <dxf>
      <numFmt numFmtId="0" formatCode="General"/>
      <fill>
        <patternFill patternType="none">
          <fgColor indexed="64"/>
          <bgColor indexed="65"/>
        </patternFill>
      </fill>
      <alignment horizontal="left" vertical="bottom" textRotation="0" wrapText="0" indent="0" justifyLastLine="0" shrinkToFit="0" readingOrder="0"/>
    </dxf>
    <dxf>
      <numFmt numFmtId="0" formatCode="General"/>
      <fill>
        <patternFill patternType="none">
          <fgColor indexed="64"/>
          <bgColor indexed="65"/>
        </patternFill>
      </fill>
      <alignment horizontal="center" vertical="bottom" textRotation="0" wrapText="0" indent="0" justifyLastLine="0" shrinkToFit="0" readingOrder="0"/>
    </dxf>
    <dxf>
      <numFmt numFmtId="166" formatCode="0.00%;\-0.00%;&quot;-&quot;"/>
      <fill>
        <patternFill patternType="none">
          <fgColor indexed="64"/>
          <bgColor indexed="65"/>
        </patternFill>
      </fill>
      <alignment horizontal="center" vertical="bottom" textRotation="0" wrapText="0" indent="0" justifyLastLine="0" shrinkToFit="0" readingOrder="0"/>
    </dxf>
    <dxf>
      <numFmt numFmtId="0" formatCode="General"/>
      <fill>
        <patternFill patternType="none">
          <fgColor indexed="64"/>
          <bgColor indexed="65"/>
        </patternFill>
      </fill>
    </dxf>
    <dxf>
      <numFmt numFmtId="0" formatCode="General"/>
      <fill>
        <patternFill patternType="none">
          <fgColor indexed="64"/>
          <bgColor indexed="65"/>
        </patternFill>
      </fill>
      <alignment horizontal="left" vertical="bottom" textRotation="0" wrapText="0" indent="0" justifyLastLine="0" shrinkToFit="0" readingOrder="0"/>
    </dxf>
    <dxf>
      <numFmt numFmtId="0" formatCode="General"/>
      <fill>
        <patternFill patternType="none">
          <fgColor indexed="64"/>
          <bgColor indexed="65"/>
        </patternFill>
      </fill>
      <alignment horizontal="left" vertical="bottom" textRotation="0" wrapText="0" indent="0" justifyLastLine="0" shrinkToFit="0" readingOrder="0"/>
    </dxf>
    <dxf>
      <fill>
        <patternFill patternType="none">
          <fgColor rgb="FF000000"/>
          <bgColor auto="1"/>
        </patternFill>
      </fill>
    </dxf>
    <dxf>
      <font>
        <b/>
      </font>
      <fill>
        <patternFill patternType="none">
          <fgColor indexed="64"/>
          <bgColor auto="1"/>
        </patternFill>
      </fill>
    </dxf>
    <dxf>
      <numFmt numFmtId="0" formatCode="General"/>
      <fill>
        <patternFill patternType="none">
          <fgColor indexed="64"/>
          <bgColor indexed="65"/>
        </patternFill>
      </fill>
      <alignment horizontal="center" vertical="bottom" textRotation="0" wrapText="0" indent="0" justifyLastLine="0" shrinkToFit="0" readingOrder="0"/>
    </dxf>
    <dxf>
      <numFmt numFmtId="166" formatCode="0.00%;\-0.00%;&quot;-&quot;"/>
      <fill>
        <patternFill patternType="none">
          <fgColor indexed="64"/>
          <bgColor indexed="65"/>
        </patternFill>
      </fill>
      <alignment horizontal="center" vertical="bottom" textRotation="0" wrapText="0" indent="0" justifyLastLine="0" shrinkToFit="0" readingOrder="0"/>
    </dxf>
    <dxf>
      <numFmt numFmtId="0" formatCode="General"/>
      <fill>
        <patternFill patternType="none">
          <fgColor indexed="64"/>
          <bgColor indexed="65"/>
        </patternFill>
      </fill>
    </dxf>
    <dxf>
      <numFmt numFmtId="0" formatCode="General"/>
      <fill>
        <patternFill patternType="none">
          <fgColor indexed="64"/>
          <bgColor indexed="65"/>
        </patternFill>
      </fill>
      <alignment horizontal="center" vertical="bottom" textRotation="0" wrapText="0" indent="0" justifyLastLine="0" shrinkToFit="0" readingOrder="0"/>
    </dxf>
    <dxf>
      <numFmt numFmtId="0" formatCode="General"/>
      <fill>
        <patternFill patternType="none">
          <fgColor indexed="64"/>
          <bgColor indexed="65"/>
        </patternFill>
      </fill>
      <alignment horizontal="left" vertical="bottom" textRotation="0" wrapText="0" indent="0" justifyLastLine="0" shrinkToFit="0" readingOrder="0"/>
    </dxf>
    <dxf>
      <fill>
        <patternFill patternType="none">
          <fgColor rgb="FF000000"/>
          <bgColor auto="1"/>
        </patternFill>
      </fill>
    </dxf>
    <dxf>
      <font>
        <b/>
      </font>
      <fill>
        <patternFill patternType="none">
          <fgColor indexed="64"/>
          <bgColor auto="1"/>
        </patternFill>
      </fill>
    </dxf>
    <dxf>
      <numFmt numFmtId="0" formatCode="General"/>
      <fill>
        <patternFill patternType="none">
          <fgColor indexed="64"/>
          <bgColor indexed="65"/>
        </patternFill>
      </fill>
      <alignment horizontal="center" vertical="bottom" textRotation="0" wrapText="0" indent="0" justifyLastLine="0" shrinkToFit="0" readingOrder="0"/>
    </dxf>
    <dxf>
      <numFmt numFmtId="166" formatCode="0.00%;\-0.00%;&quot;-&quot;"/>
      <fill>
        <patternFill patternType="none">
          <fgColor indexed="64"/>
          <bgColor indexed="65"/>
        </patternFill>
      </fill>
      <alignment horizontal="center" vertical="bottom" textRotation="0" wrapText="0" indent="0" justifyLastLine="0" shrinkToFit="0" readingOrder="0"/>
    </dxf>
    <dxf>
      <numFmt numFmtId="0" formatCode="General"/>
      <fill>
        <patternFill patternType="none">
          <fgColor indexed="64"/>
          <bgColor indexed="65"/>
        </patternFill>
      </fill>
    </dxf>
    <dxf>
      <numFmt numFmtId="0" formatCode="General"/>
      <fill>
        <patternFill patternType="none">
          <fgColor indexed="64"/>
          <bgColor indexed="65"/>
        </patternFill>
      </fill>
      <alignment horizontal="center" vertical="bottom" textRotation="0" wrapText="0" indent="0" justifyLastLine="0" shrinkToFit="0" readingOrder="0"/>
    </dxf>
    <dxf>
      <numFmt numFmtId="0" formatCode="General"/>
      <fill>
        <patternFill patternType="none">
          <fgColor indexed="64"/>
          <bgColor indexed="65"/>
        </patternFill>
      </fill>
      <alignment horizontal="left" vertical="bottom" textRotation="0" wrapText="0" indent="0" justifyLastLine="0" shrinkToFit="0" readingOrder="0"/>
    </dxf>
    <dxf>
      <fill>
        <patternFill patternType="none">
          <fgColor rgb="FF000000"/>
          <bgColor auto="1"/>
        </patternFill>
      </fill>
    </dxf>
    <dxf>
      <font>
        <b/>
      </font>
      <fill>
        <patternFill patternType="none">
          <fgColor indexed="64"/>
          <bgColor auto="1"/>
        </patternFill>
      </fill>
    </dxf>
    <dxf>
      <numFmt numFmtId="0" formatCode="General"/>
      <fill>
        <patternFill patternType="none">
          <fgColor indexed="64"/>
          <bgColor indexed="65"/>
        </patternFill>
      </fill>
      <alignment horizontal="center" vertical="bottom" textRotation="0" wrapText="0" indent="0" justifyLastLine="0" shrinkToFit="0" readingOrder="0"/>
    </dxf>
    <dxf>
      <numFmt numFmtId="166" formatCode="0.00%;\-0.00%;&quot;-&quot;"/>
      <fill>
        <patternFill patternType="none">
          <fgColor indexed="64"/>
          <bgColor indexed="65"/>
        </patternFill>
      </fill>
      <alignment horizontal="center" vertical="bottom" textRotation="0" wrapText="0" indent="0" justifyLastLine="0" shrinkToFit="0" readingOrder="0"/>
    </dxf>
    <dxf>
      <numFmt numFmtId="0" formatCode="General"/>
      <fill>
        <patternFill patternType="none">
          <fgColor indexed="64"/>
          <bgColor indexed="65"/>
        </patternFill>
      </fill>
    </dxf>
    <dxf>
      <numFmt numFmtId="0" formatCode="General"/>
      <fill>
        <patternFill patternType="none">
          <fgColor indexed="64"/>
          <bgColor indexed="65"/>
        </patternFill>
      </fill>
      <alignment horizontal="center" vertical="bottom" textRotation="0" wrapText="0" indent="0" justifyLastLine="0" shrinkToFit="0" readingOrder="0"/>
    </dxf>
    <dxf>
      <numFmt numFmtId="0" formatCode="General"/>
      <fill>
        <patternFill patternType="none">
          <fgColor indexed="64"/>
          <bgColor indexed="65"/>
        </patternFill>
      </fill>
      <alignment horizontal="left" vertical="bottom" textRotation="0" wrapText="0" indent="0" justifyLastLine="0" shrinkToFit="0" readingOrder="0"/>
    </dxf>
    <dxf>
      <fill>
        <patternFill patternType="none">
          <fgColor rgb="FF000000"/>
          <bgColor auto="1"/>
        </patternFill>
      </fill>
    </dxf>
    <dxf>
      <font>
        <b/>
      </font>
      <fill>
        <patternFill patternType="none">
          <fgColor indexed="64"/>
          <bgColor auto="1"/>
        </patternFill>
      </fill>
    </dxf>
    <dxf>
      <numFmt numFmtId="0" formatCode="General"/>
      <fill>
        <patternFill patternType="none">
          <fgColor indexed="64"/>
          <bgColor indexed="65"/>
        </patternFill>
      </fill>
      <alignment horizontal="center" vertical="bottom" textRotation="0" wrapText="0" indent="0" justifyLastLine="0" shrinkToFit="0" readingOrder="0"/>
    </dxf>
    <dxf>
      <numFmt numFmtId="166" formatCode="0.00%;\-0.00%;&quot;-&quot;"/>
      <fill>
        <patternFill patternType="none">
          <fgColor indexed="64"/>
          <bgColor indexed="65"/>
        </patternFill>
      </fill>
      <alignment horizontal="center" vertical="bottom" textRotation="0" wrapText="0" indent="0" justifyLastLine="0" shrinkToFit="0" readingOrder="0"/>
    </dxf>
    <dxf>
      <numFmt numFmtId="0" formatCode="General"/>
      <fill>
        <patternFill patternType="none">
          <fgColor indexed="64"/>
          <bgColor indexed="65"/>
        </patternFill>
      </fill>
    </dxf>
    <dxf>
      <numFmt numFmtId="0" formatCode="General"/>
      <fill>
        <patternFill patternType="none">
          <fgColor indexed="64"/>
          <bgColor indexed="65"/>
        </patternFill>
      </fill>
      <alignment horizontal="center" vertical="bottom" textRotation="0" wrapText="0" indent="0" justifyLastLine="0" shrinkToFit="0" readingOrder="0"/>
    </dxf>
    <dxf>
      <numFmt numFmtId="0" formatCode="General"/>
      <fill>
        <patternFill patternType="none">
          <fgColor indexed="64"/>
          <bgColor indexed="65"/>
        </patternFill>
      </fill>
      <alignment horizontal="left" vertical="bottom" textRotation="0" wrapText="0" indent="0" justifyLastLine="0" shrinkToFit="0" readingOrder="0"/>
    </dxf>
    <dxf>
      <fill>
        <patternFill patternType="none">
          <fgColor indexed="64"/>
          <bgColor auto="1"/>
        </patternFill>
      </fill>
    </dxf>
    <dxf>
      <font>
        <b/>
      </font>
      <fill>
        <patternFill patternType="none">
          <fgColor indexed="64"/>
          <bgColor auto="1"/>
        </patternFill>
      </fill>
    </dxf>
    <dxf>
      <numFmt numFmtId="0" formatCode="General"/>
      <fill>
        <patternFill patternType="none">
          <fgColor indexed="64"/>
          <bgColor indexed="65"/>
        </patternFill>
      </fill>
    </dxf>
    <dxf>
      <fill>
        <patternFill patternType="none">
          <fgColor indexed="64"/>
          <bgColor auto="1"/>
        </patternFill>
      </fill>
    </dxf>
    <dxf>
      <font>
        <b/>
      </font>
      <fill>
        <patternFill patternType="none">
          <fgColor indexed="64"/>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 Id="rId14" Type="http://schemas.openxmlformats.org/officeDocument/2006/relationships/customXml" Target="../customXml/item2.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9" xr16:uid="{29F03F1B-072D-44B5-BA40-6DD653ED4392}" autoFormatId="16" applyNumberFormats="0" applyBorderFormats="0" applyFontFormats="0" applyPatternFormats="0" applyAlignmentFormats="0" applyWidthHeightFormats="0">
  <queryTableRefresh nextId="7">
    <queryTableFields count="5">
      <queryTableField id="1" name="Ticker" tableColumnId="1"/>
      <queryTableField id="2" name="Sedol" tableColumnId="2"/>
      <queryTableField id="3" name="Name" tableColumnId="3"/>
      <queryTableField id="4" name="Weight" tableColumnId="4"/>
      <queryTableField id="5" name="Add/Drop" tableColumnId="5"/>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ExternalData_1" connectionId="7" xr16:uid="{AD310FB1-D68F-4D31-A71D-572D956F37FB}" autoFormatId="16" applyNumberFormats="0" applyBorderFormats="0" applyFontFormats="0" applyPatternFormats="0" applyAlignmentFormats="0" applyWidthHeightFormats="0">
  <queryTableRefresh nextId="8">
    <queryTableFields count="5">
      <queryTableField id="1" name="Ticker" tableColumnId="1"/>
      <queryTableField id="2" name="Sedol" tableColumnId="2"/>
      <queryTableField id="3" name="Name" tableColumnId="3"/>
      <queryTableField id="4" name="Weight" tableColumnId="4"/>
      <queryTableField id="5" name="Add/Drop" tableColumnId="5"/>
    </queryTableFields>
  </queryTableRefresh>
</queryTable>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ExternalData_1" connectionId="8" xr16:uid="{7CF6911A-CA08-4712-B230-17DBE7EE7F6E}" autoFormatId="16" applyNumberFormats="0" applyBorderFormats="0" applyFontFormats="0" applyPatternFormats="0" applyAlignmentFormats="0" applyWidthHeightFormats="0">
  <queryTableRefresh nextId="8">
    <queryTableFields count="5">
      <queryTableField id="1" name="Ticker" tableColumnId="1"/>
      <queryTableField id="2" name="Sedol" tableColumnId="2"/>
      <queryTableField id="3" name="Name" tableColumnId="3"/>
      <queryTableField id="4" name="Weight" tableColumnId="4"/>
      <queryTableField id="5" name="Add/Drop" tableColumnId="5"/>
    </queryTableFields>
  </queryTableRefresh>
</queryTable>
</file>

<file path=xl/queryTables/queryTable4.xml><?xml version="1.0" encoding="utf-8"?>
<queryTable xmlns="http://schemas.openxmlformats.org/spreadsheetml/2006/main" xmlns:mc="http://schemas.openxmlformats.org/markup-compatibility/2006" xmlns:xr16="http://schemas.microsoft.com/office/spreadsheetml/2017/revision16" mc:Ignorable="xr16" name="ExternalData_1" connectionId="5" xr16:uid="{7378B927-F717-4051-9567-F38D4C841053}" autoFormatId="16" applyNumberFormats="0" applyBorderFormats="0" applyFontFormats="0" applyPatternFormats="0" applyAlignmentFormats="0" applyWidthHeightFormats="0">
  <queryTableRefresh nextId="8">
    <queryTableFields count="5">
      <queryTableField id="1" name="Ticker" tableColumnId="1"/>
      <queryTableField id="2" name="Sedol" tableColumnId="2"/>
      <queryTableField id="3" name="Name" tableColumnId="3"/>
      <queryTableField id="4" name="Weight" tableColumnId="4"/>
      <queryTableField id="5" name="Add/Drop" tableColumnId="5"/>
    </queryTableFields>
  </queryTableRefresh>
</queryTable>
</file>

<file path=xl/queryTables/queryTable5.xml><?xml version="1.0" encoding="utf-8"?>
<queryTable xmlns="http://schemas.openxmlformats.org/spreadsheetml/2006/main" xmlns:mc="http://schemas.openxmlformats.org/markup-compatibility/2006" xmlns:xr16="http://schemas.microsoft.com/office/spreadsheetml/2017/revision16" mc:Ignorable="xr16" name="ExternalData_1" connectionId="6" xr16:uid="{CB1C2EF3-F418-44D4-AF5F-EB4AC942975E}" autoFormatId="16" applyNumberFormats="0" applyBorderFormats="0" applyFontFormats="0" applyPatternFormats="0" applyAlignmentFormats="0" applyWidthHeightFormats="0">
  <queryTableRefresh nextId="8">
    <queryTableFields count="5">
      <queryTableField id="1" name="Ticker" tableColumnId="1"/>
      <queryTableField id="2" name="Sedol" tableColumnId="2"/>
      <queryTableField id="3" name="Name" tableColumnId="3"/>
      <queryTableField id="4" name="Weight" tableColumnId="4"/>
      <queryTableField id="5" name="Add/Drop" tableColumnId="5"/>
    </queryTableFields>
  </queryTableRefresh>
</queryTable>
</file>

<file path=xl/queryTables/queryTable6.xml><?xml version="1.0" encoding="utf-8"?>
<queryTable xmlns="http://schemas.openxmlformats.org/spreadsheetml/2006/main" xmlns:mc="http://schemas.openxmlformats.org/markup-compatibility/2006" xmlns:xr16="http://schemas.microsoft.com/office/spreadsheetml/2017/revision16" mc:Ignorable="xr16" name="ExternalData_1" connectionId="1" xr16:uid="{406AFA54-DFF3-451B-990C-4EA6FFC78A26}" autoFormatId="16" applyNumberFormats="0" applyBorderFormats="0" applyFontFormats="0" applyPatternFormats="0" applyAlignmentFormats="0" applyWidthHeightFormats="0">
  <queryTableRefresh nextId="7">
    <queryTableFields count="5">
      <queryTableField id="1" name="Ticker" tableColumnId="1"/>
      <queryTableField id="2" name="Sedol" tableColumnId="2"/>
      <queryTableField id="3" name="Name" tableColumnId="3"/>
      <queryTableField id="4" name="Weight" tableColumnId="4"/>
      <queryTableField id="5" name="Add/Drop" tableColumnId="5"/>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1E40BFD-4C48-4721-82F6-52EB2625C93C}" name="WTUSMF" displayName="WTUSMF" ref="A5:E260" tableType="queryTable" totalsRowShown="0" headerRowDxfId="41" dataDxfId="40">
  <autoFilter ref="A5:E260" xr:uid="{C1E40BFD-4C48-4721-82F6-52EB2625C93C}">
    <filterColumn colId="0" hiddenButton="1"/>
    <filterColumn colId="1" hiddenButton="1"/>
    <filterColumn colId="2" hiddenButton="1"/>
    <filterColumn colId="3" hiddenButton="1"/>
    <filterColumn colId="4" hiddenButton="1"/>
  </autoFilter>
  <tableColumns count="5">
    <tableColumn id="1" xr3:uid="{36C0847D-C126-4AA5-BA06-6A0ADF788EFD}" uniqueName="1" name="Ticker" queryTableFieldId="1" dataDxfId="3"/>
    <tableColumn id="2" xr3:uid="{8B22068D-F6AD-4A55-BB16-DB2D0D312063}" uniqueName="2" name="Sedol" queryTableFieldId="2" dataDxfId="2"/>
    <tableColumn id="3" xr3:uid="{9B9743E8-34BE-4E3B-A48D-6E0D6AE913B4}" uniqueName="3" name="Name" queryTableFieldId="3" dataDxfId="39"/>
    <tableColumn id="4" xr3:uid="{E521E61B-7E3B-4578-BE8D-33DE739C40C3}" uniqueName="4" name="Weight" queryTableFieldId="4" dataDxfId="1" dataCellStyle="Percent"/>
    <tableColumn id="5" xr3:uid="{81220600-E686-4FA4-B6C5-75302878DC76}" uniqueName="5" name="Add/Drop" queryTableFieldId="5" dataDxfId="0"/>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F03EBA0-260D-43CD-9F89-EA6E2A35CB5A}" name="WTQGRW" displayName="WTQGRW" ref="A5:E123" tableType="queryTable" totalsRowShown="0" headerRowDxfId="38" dataDxfId="37">
  <autoFilter ref="A5:E123" xr:uid="{C1E40BFD-4C48-4721-82F6-52EB2625C93C}">
    <filterColumn colId="0" hiddenButton="1"/>
    <filterColumn colId="1" hiddenButton="1"/>
    <filterColumn colId="2" hiddenButton="1"/>
    <filterColumn colId="3" hiddenButton="1"/>
    <filterColumn colId="4" hiddenButton="1"/>
  </autoFilter>
  <tableColumns count="5">
    <tableColumn id="1" xr3:uid="{0323BC60-E198-469D-9B0E-7FE23E4BD199}" uniqueName="1" name="Ticker" queryTableFieldId="1" dataDxfId="36"/>
    <tableColumn id="2" xr3:uid="{0C601F7B-B912-4061-AC4A-9BE2E2C964E7}" uniqueName="2" name="Sedol" queryTableFieldId="2" dataDxfId="35"/>
    <tableColumn id="3" xr3:uid="{F4C27F7F-1034-452C-98E4-94A0CF7ECA3D}" uniqueName="3" name="Name" queryTableFieldId="3" dataDxfId="34"/>
    <tableColumn id="4" xr3:uid="{8BE7EF86-BB74-4068-9E3B-846AD43F6BEE}" uniqueName="4" name="Weight" queryTableFieldId="4" dataDxfId="33" dataCellStyle="Percent"/>
    <tableColumn id="5" xr3:uid="{CBB1A75B-B9D2-4BC0-80E6-EC0743D16BE2}" uniqueName="5" name="Add/Drop" queryTableFieldId="5" dataDxfId="32"/>
  </tableColumns>
  <tableStyleInfo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C5FB467-EAD5-4394-8703-B38008A71B51}" name="WTQGRWU" displayName="WTQGRWU" ref="A5:E124" tableType="queryTable" totalsRowShown="0" headerRowDxfId="31" dataDxfId="30">
  <autoFilter ref="A5:E124" xr:uid="{C1E40BFD-4C48-4721-82F6-52EB2625C93C}">
    <filterColumn colId="0" hiddenButton="1"/>
    <filterColumn colId="1" hiddenButton="1"/>
    <filterColumn colId="2" hiddenButton="1"/>
    <filterColumn colId="3" hiddenButton="1"/>
    <filterColumn colId="4" hiddenButton="1"/>
  </autoFilter>
  <tableColumns count="5">
    <tableColumn id="1" xr3:uid="{1E9A73DE-7480-454E-81B1-14A749BBD862}" uniqueName="1" name="Ticker" queryTableFieldId="1" dataDxfId="29"/>
    <tableColumn id="2" xr3:uid="{2BAEDC18-31D5-4320-B61D-921DECDBD743}" uniqueName="2" name="Sedol" queryTableFieldId="2" dataDxfId="28"/>
    <tableColumn id="3" xr3:uid="{D17E8C19-A9FB-49BB-A04D-BDD8385D58E6}" uniqueName="3" name="Name" queryTableFieldId="3" dataDxfId="27"/>
    <tableColumn id="4" xr3:uid="{C11BA653-E53A-4F2F-A7FF-7BE514665C21}" uniqueName="4" name="Weight" queryTableFieldId="4" dataDxfId="26" dataCellStyle="Percent"/>
    <tableColumn id="5" xr3:uid="{4C2328D2-BF5E-42AA-8965-E3326ACB0ACE}" uniqueName="5" name="Add/Drop" queryTableFieldId="5" dataDxfId="25"/>
  </tableColumns>
  <tableStyleInfo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6C5E9EA-ABCA-45BD-A9AC-2E8D3A862633}" name="WTQGRM" displayName="WTQGRM" ref="A5:E154" tableType="queryTable" totalsRowShown="0" headerRowDxfId="24" dataDxfId="23">
  <autoFilter ref="A5:E154" xr:uid="{C1E40BFD-4C48-4721-82F6-52EB2625C93C}">
    <filterColumn colId="0" hiddenButton="1"/>
    <filterColumn colId="1" hiddenButton="1"/>
    <filterColumn colId="2" hiddenButton="1"/>
    <filterColumn colId="3" hiddenButton="1"/>
    <filterColumn colId="4" hiddenButton="1"/>
  </autoFilter>
  <tableColumns count="5">
    <tableColumn id="1" xr3:uid="{77247F19-097E-4FA1-8FAF-63CDEA6A042E}" uniqueName="1" name="Ticker" queryTableFieldId="1" dataDxfId="22"/>
    <tableColumn id="2" xr3:uid="{92596BD5-42E4-4F85-BEEC-E30FCBB136A4}" uniqueName="2" name="Sedol" queryTableFieldId="2" dataDxfId="21"/>
    <tableColumn id="3" xr3:uid="{FA66FD9E-DF43-4462-9573-8BE86221BB7F}" uniqueName="3" name="Name" queryTableFieldId="3" dataDxfId="20"/>
    <tableColumn id="4" xr3:uid="{FF17F070-C926-4860-A6B3-CB66FDBB2178}" uniqueName="4" name="Weight" queryTableFieldId="4" dataDxfId="19" dataCellStyle="Percent"/>
    <tableColumn id="5" xr3:uid="{90797B7E-353A-4167-9B2C-01BC0A5C9598}" uniqueName="5" name="Add/Drop" queryTableFieldId="5" dataDxfId="18"/>
  </tableColumns>
  <tableStyleInfo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B014E6A-AE22-43BC-AD7B-DB54CCA3A342}" name="WTQGRS" displayName="WTQGRS" ref="A5:E417" tableType="queryTable" totalsRowShown="0" headerRowDxfId="17" dataDxfId="16">
  <autoFilter ref="A5:E417" xr:uid="{C1E40BFD-4C48-4721-82F6-52EB2625C93C}">
    <filterColumn colId="0" hiddenButton="1"/>
    <filterColumn colId="1" hiddenButton="1"/>
    <filterColumn colId="2" hiddenButton="1"/>
    <filterColumn colId="3" hiddenButton="1"/>
    <filterColumn colId="4" hiddenButton="1"/>
  </autoFilter>
  <tableColumns count="5">
    <tableColumn id="1" xr3:uid="{90B47215-4BC5-48C4-8D56-B5E5D5F84ED6}" uniqueName="1" name="Ticker" queryTableFieldId="1" dataDxfId="15"/>
    <tableColumn id="2" xr3:uid="{F8B81861-9FE0-4F41-972C-15C3937ABBE0}" uniqueName="2" name="Sedol" queryTableFieldId="2" dataDxfId="14"/>
    <tableColumn id="3" xr3:uid="{F719ECC1-54A8-444F-85B5-B36872B3BE43}" uniqueName="3" name="Name" queryTableFieldId="3" dataDxfId="13"/>
    <tableColumn id="4" xr3:uid="{9DEB5BAB-F1AC-4113-8E29-9DBD46093559}" uniqueName="4" name="Weight" queryTableFieldId="4" dataDxfId="12" dataCellStyle="Percent"/>
    <tableColumn id="5" xr3:uid="{141BAC66-6033-4548-9C5D-FC3F4CCE491D}" uniqueName="5" name="Add/Drop" queryTableFieldId="5" dataDxfId="11"/>
  </tableColumns>
  <tableStyleInfo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A0E16E9-350A-495D-B89D-07A0D9BBEA9A}" name="WTCDG" displayName="WTCDG" ref="A5:E62" tableType="queryTable" totalsRowShown="0" headerRowDxfId="10" dataDxfId="9">
  <autoFilter ref="A5:E62" xr:uid="{C1E40BFD-4C48-4721-82F6-52EB2625C93C}">
    <filterColumn colId="0" hiddenButton="1"/>
    <filterColumn colId="1" hiddenButton="1"/>
    <filterColumn colId="2" hiddenButton="1"/>
    <filterColumn colId="3" hiddenButton="1"/>
    <filterColumn colId="4" hiddenButton="1"/>
  </autoFilter>
  <tableColumns count="5">
    <tableColumn id="1" xr3:uid="{6C65CE13-17CF-499A-ABDE-547321826A98}" uniqueName="1" name="Ticker" queryTableFieldId="1" dataDxfId="8"/>
    <tableColumn id="2" xr3:uid="{5E9F422C-2B76-4C7D-8B34-5B82B5ADD5CA}" uniqueName="2" name="Sedol" queryTableFieldId="2" dataDxfId="7"/>
    <tableColumn id="3" xr3:uid="{E9B90E39-5341-4F3E-BEBE-542B55D48A4C}" uniqueName="3" name="Name" queryTableFieldId="3" dataDxfId="6"/>
    <tableColumn id="4" xr3:uid="{5D611BB5-9630-4FFC-B19F-EE6C6A582D43}" uniqueName="4" name="Weight" queryTableFieldId="4" dataDxfId="5" dataCellStyle="Percent"/>
    <tableColumn id="5" xr3:uid="{87DB1B6C-B4FB-4052-8C06-35FC6837CFCB}" uniqueName="5" name="Add/Drop" queryTableFieldId="5" dataDxfId="4"/>
  </tableColumns>
  <tableStyleInfo showFirstColumn="0" showLastColumn="0" showRowStripes="0"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44251-FE6C-4EBE-8CC3-C567B7EBBA2E}">
  <sheetPr codeName="Sheet1"/>
  <dimension ref="A1:E20"/>
  <sheetViews>
    <sheetView tabSelected="1" workbookViewId="0"/>
  </sheetViews>
  <sheetFormatPr defaultRowHeight="14.5" x14ac:dyDescent="0.35"/>
  <cols>
    <col min="1" max="1" width="67.81640625" customWidth="1"/>
    <col min="2" max="2" width="11" bestFit="1" customWidth="1"/>
  </cols>
  <sheetData>
    <row r="1" spans="1:5" x14ac:dyDescent="0.35">
      <c r="A1" s="3" t="s">
        <v>401</v>
      </c>
    </row>
    <row r="2" spans="1:5" x14ac:dyDescent="0.35">
      <c r="A2" s="14">
        <v>45448</v>
      </c>
    </row>
    <row r="3" spans="1:5" x14ac:dyDescent="0.35">
      <c r="A3" s="3" t="s">
        <v>402</v>
      </c>
    </row>
    <row r="4" spans="1:5" ht="30" customHeight="1" x14ac:dyDescent="0.35">
      <c r="A4" s="15" t="s">
        <v>410</v>
      </c>
      <c r="B4" s="15"/>
      <c r="C4" s="15"/>
      <c r="D4" s="15"/>
      <c r="E4" s="15"/>
    </row>
    <row r="5" spans="1:5" ht="37.5" customHeight="1" x14ac:dyDescent="0.35">
      <c r="A5" s="15" t="s">
        <v>2774</v>
      </c>
      <c r="B5" s="15"/>
      <c r="C5" s="15"/>
      <c r="D5" s="15"/>
      <c r="E5" s="15"/>
    </row>
    <row r="6" spans="1:5" ht="30" customHeight="1" x14ac:dyDescent="0.35">
      <c r="A6" s="18" t="str">
        <f>"The screening date was on "&amp;TEXT(WORKDAY(EOMONTH(A2,-1)+1,-1),"m/d/yy")</f>
        <v>The screening date was on 5/31/24</v>
      </c>
      <c r="B6" s="18"/>
      <c r="C6" s="18"/>
      <c r="D6" s="18"/>
      <c r="E6" s="18"/>
    </row>
    <row r="7" spans="1:5" ht="30" customHeight="1" x14ac:dyDescent="0.35">
      <c r="A7" s="18" t="str">
        <f>"The changes to the Indexes will be implemented following the close of trading, "&amp;TEXT(WORKDAY(WORKDAY(EOMONTH(A2,-1)+1,-1),8),"dddd, mmmm d, yyyy")</f>
        <v>The changes to the Indexes will be implemented following the close of trading, Wednesday, June 12, 2024</v>
      </c>
      <c r="B7" s="18"/>
      <c r="C7" s="18"/>
      <c r="D7" s="18"/>
      <c r="E7" s="18"/>
    </row>
    <row r="8" spans="1:5" ht="30" customHeight="1" x14ac:dyDescent="0.35">
      <c r="A8" s="18" t="str">
        <f>"The implemented Index components and weightings will be published on the WisdomTree website Index pages starting on "&amp;TEXT(WORKDAY(WORKDAY(EOMONTH(A2,-1)+1,-1),10),"dddd, mmmm d, yyyy")</f>
        <v>The implemented Index components and weightings will be published on the WisdomTree website Index pages starting on Friday, June 14, 2024</v>
      </c>
      <c r="B8" s="18"/>
      <c r="C8" s="18"/>
      <c r="D8" s="18"/>
      <c r="E8" s="18"/>
    </row>
    <row r="9" spans="1:5" x14ac:dyDescent="0.35">
      <c r="A9" s="11"/>
    </row>
    <row r="10" spans="1:5" ht="15.5" x14ac:dyDescent="0.35">
      <c r="A10" s="16" t="s">
        <v>399</v>
      </c>
      <c r="B10" s="17"/>
    </row>
    <row r="11" spans="1:5" x14ac:dyDescent="0.35">
      <c r="A11" s="2" t="s">
        <v>400</v>
      </c>
      <c r="B11" s="1" t="s">
        <v>403</v>
      </c>
    </row>
    <row r="12" spans="1:5" x14ac:dyDescent="0.35">
      <c r="A12" s="2" t="s">
        <v>408</v>
      </c>
      <c r="B12" s="1" t="s">
        <v>409</v>
      </c>
    </row>
    <row r="13" spans="1:5" x14ac:dyDescent="0.35">
      <c r="A13" s="2" t="s">
        <v>1242</v>
      </c>
      <c r="B13" s="1" t="s">
        <v>1243</v>
      </c>
    </row>
    <row r="14" spans="1:5" x14ac:dyDescent="0.35">
      <c r="A14" s="2" t="s">
        <v>2760</v>
      </c>
      <c r="B14" s="1" t="s">
        <v>2759</v>
      </c>
    </row>
    <row r="15" spans="1:5" x14ac:dyDescent="0.35">
      <c r="A15" s="2" t="s">
        <v>1245</v>
      </c>
      <c r="B15" s="1" t="s">
        <v>1244</v>
      </c>
    </row>
    <row r="16" spans="1:5" x14ac:dyDescent="0.35">
      <c r="A16" s="2" t="s">
        <v>1246</v>
      </c>
      <c r="B16" s="1" t="s">
        <v>1247</v>
      </c>
    </row>
    <row r="19" spans="1:1" x14ac:dyDescent="0.35">
      <c r="A19" s="13"/>
    </row>
    <row r="20" spans="1:1" x14ac:dyDescent="0.35">
      <c r="A20" s="12"/>
    </row>
  </sheetData>
  <mergeCells count="6">
    <mergeCell ref="A4:E4"/>
    <mergeCell ref="A10:B10"/>
    <mergeCell ref="A7:E7"/>
    <mergeCell ref="A8:E8"/>
    <mergeCell ref="A6:E6"/>
    <mergeCell ref="A5:E5"/>
  </mergeCells>
  <hyperlinks>
    <hyperlink ref="A12:B12" location="DNL!A1" display="WisdomTree Japan High-Yielding Equity Fund " xr:uid="{B10E0B75-8914-484D-BD88-8D01678507CA}"/>
    <hyperlink ref="A12" location="WTCDG!A1" display="WisdomTree Canda Quality Dividend Growth Index" xr:uid="{A3E50508-A1EB-41D4-874B-FFCCAAA39F11}"/>
    <hyperlink ref="B12" location="WTCDG!A1" display="WTCDG" xr:uid="{383D39A1-0380-4A71-8763-5ABE1688CAB4}"/>
    <hyperlink ref="A11" location="WTUSMF!A1" display="WisdomTree U.S. Multifactor Index" xr:uid="{F761B2A5-7CE9-413F-AC59-09818D098D3B}"/>
    <hyperlink ref="B11" location="WTUSMF!A1" display="WTUSMF" xr:uid="{F3D825B3-CF07-4269-AB06-E644D3AFE0D5}"/>
    <hyperlink ref="A13" location="WTQGRW!A1" display="WisdomTree U.S. Quality Growth Index" xr:uid="{FAEB8C1F-AD0C-485F-9C40-46365156C9F6}"/>
    <hyperlink ref="B13" location="WTQGRW!A1" display="WTQGRW" xr:uid="{5D7BC093-E4EC-4F3C-AFB0-A0E1F9309B64}"/>
    <hyperlink ref="A15" location="WTQGRM!A1" display="WisdomTree U.S. Quality Growth MidCap Index" xr:uid="{93D83296-7A10-44FA-B7C5-D2AB47DC21A3}"/>
    <hyperlink ref="B15" location="WTQGRM!A1" display="WTQGRM" xr:uid="{10314518-B535-4A49-B773-0F5C4CF6FF20}"/>
    <hyperlink ref="A16" location="WTQGRS!A1" display="WisdomTree U.S. Quality Growth SmallCap Index" xr:uid="{920FA734-F3D1-438B-B0E8-2F5C5C97B6F4}"/>
    <hyperlink ref="B16" location="WTQGRS!A1" display="WTQGRS" xr:uid="{B7E851EE-AB3B-4252-A48F-545A11FBE869}"/>
    <hyperlink ref="A14" location="WTQGRWU!A1" display="WisdomTree U.S. Quality Growth UCITs Index" xr:uid="{AB65800E-B49E-4A65-8830-18D13FCC8194}"/>
    <hyperlink ref="B14" location="WTQGRWU!A1" display="WTQGRWU" xr:uid="{76905365-7E08-49A6-B9B7-3B023754157F}"/>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3B5B8-655B-43E0-B0E1-267CBE5B88AF}">
  <sheetPr codeName="Sheet2">
    <tabColor theme="8" tint="-0.249977111117893"/>
  </sheetPr>
  <dimension ref="A1:E260"/>
  <sheetViews>
    <sheetView workbookViewId="0">
      <pane ySplit="5" topLeftCell="A6" activePane="bottomLeft" state="frozen"/>
      <selection activeCell="A4" sqref="A1:XFD1048576"/>
      <selection pane="bottomLeft" activeCell="A6" sqref="A6"/>
    </sheetView>
  </sheetViews>
  <sheetFormatPr defaultRowHeight="14.5" x14ac:dyDescent="0.35"/>
  <cols>
    <col min="1" max="1" width="9.453125" style="6" bestFit="1" customWidth="1"/>
    <col min="2" max="2" width="9.90625" style="8" bestFit="1" customWidth="1"/>
    <col min="3" max="3" width="44.54296875" bestFit="1" customWidth="1"/>
    <col min="4" max="4" width="11.36328125" style="9" bestFit="1" customWidth="1"/>
    <col min="5" max="5" width="13.7265625" style="8" bestFit="1" customWidth="1"/>
    <col min="6" max="6" width="11.7265625" bestFit="1" customWidth="1"/>
  </cols>
  <sheetData>
    <row r="1" spans="1:5" x14ac:dyDescent="0.35">
      <c r="A1" s="5" t="s">
        <v>404</v>
      </c>
    </row>
    <row r="2" spans="1:5" x14ac:dyDescent="0.35">
      <c r="A2" s="5" t="str">
        <f>"Quarterly Index Reconstitution List as of "&amp;TEXT(List!A2,"mmmm d, yyyy")</f>
        <v>Quarterly Index Reconstitution List as of June 5, 2024</v>
      </c>
    </row>
    <row r="3" spans="1:5" x14ac:dyDescent="0.35">
      <c r="A3" s="9"/>
      <c r="D3"/>
      <c r="E3"/>
    </row>
    <row r="5" spans="1:5" x14ac:dyDescent="0.35">
      <c r="A5" s="5" t="s">
        <v>68</v>
      </c>
      <c r="B5" s="7" t="s">
        <v>49</v>
      </c>
      <c r="C5" s="4" t="s">
        <v>0</v>
      </c>
      <c r="D5" s="10" t="s">
        <v>1</v>
      </c>
      <c r="E5" s="7" t="s">
        <v>396</v>
      </c>
    </row>
    <row r="6" spans="1:5" x14ac:dyDescent="0.35">
      <c r="A6" s="6" t="s">
        <v>425</v>
      </c>
      <c r="B6" s="8" t="s">
        <v>426</v>
      </c>
      <c r="C6" t="s">
        <v>427</v>
      </c>
      <c r="D6" s="9">
        <v>1.506131333975699E-2</v>
      </c>
      <c r="E6" s="8" t="s">
        <v>397</v>
      </c>
    </row>
    <row r="7" spans="1:5" x14ac:dyDescent="0.35">
      <c r="A7" s="6" t="s">
        <v>828</v>
      </c>
      <c r="B7" s="8" t="s">
        <v>829</v>
      </c>
      <c r="C7" t="s">
        <v>830</v>
      </c>
      <c r="D7" s="9">
        <v>1.4436173590998065E-2</v>
      </c>
      <c r="E7" s="8" t="s">
        <v>397</v>
      </c>
    </row>
    <row r="8" spans="1:5" x14ac:dyDescent="0.35">
      <c r="A8" s="6" t="s">
        <v>492</v>
      </c>
      <c r="B8" s="8" t="s">
        <v>493</v>
      </c>
      <c r="C8" t="s">
        <v>494</v>
      </c>
      <c r="D8" s="9">
        <v>1.419524191015286E-2</v>
      </c>
      <c r="E8" s="8" t="s">
        <v>397</v>
      </c>
    </row>
    <row r="9" spans="1:5" x14ac:dyDescent="0.35">
      <c r="A9" s="6" t="s">
        <v>725</v>
      </c>
      <c r="B9" s="8" t="s">
        <v>726</v>
      </c>
      <c r="C9" t="s">
        <v>727</v>
      </c>
      <c r="D9" s="9">
        <v>1.3861734974342831E-2</v>
      </c>
      <c r="E9" s="8" t="s">
        <v>397</v>
      </c>
    </row>
    <row r="10" spans="1:5" x14ac:dyDescent="0.35">
      <c r="A10" s="6" t="s">
        <v>137</v>
      </c>
      <c r="B10" s="8" t="s">
        <v>209</v>
      </c>
      <c r="C10" t="s">
        <v>138</v>
      </c>
      <c r="D10" s="9">
        <v>1.3709677978692179E-2</v>
      </c>
      <c r="E10" s="8" t="s">
        <v>397</v>
      </c>
    </row>
    <row r="11" spans="1:5" x14ac:dyDescent="0.35">
      <c r="A11" s="6" t="s">
        <v>135</v>
      </c>
      <c r="B11" s="8" t="s">
        <v>208</v>
      </c>
      <c r="C11" t="s">
        <v>136</v>
      </c>
      <c r="D11" s="9">
        <v>1.3361692035394307E-2</v>
      </c>
      <c r="E11" s="8" t="s">
        <v>397</v>
      </c>
    </row>
    <row r="12" spans="1:5" x14ac:dyDescent="0.35">
      <c r="A12" s="6" t="s">
        <v>722</v>
      </c>
      <c r="B12" s="8" t="s">
        <v>723</v>
      </c>
      <c r="C12" t="s">
        <v>724</v>
      </c>
      <c r="D12" s="9">
        <v>1.2897986583453579E-2</v>
      </c>
      <c r="E12" s="8" t="s">
        <v>397</v>
      </c>
    </row>
    <row r="13" spans="1:5" x14ac:dyDescent="0.35">
      <c r="A13" s="6" t="s">
        <v>75</v>
      </c>
      <c r="B13" s="8" t="s">
        <v>168</v>
      </c>
      <c r="C13" t="s">
        <v>11</v>
      </c>
      <c r="D13" s="9">
        <v>1.2565607267413051E-2</v>
      </c>
      <c r="E13" s="8" t="s">
        <v>397</v>
      </c>
    </row>
    <row r="14" spans="1:5" x14ac:dyDescent="0.35">
      <c r="A14" s="6" t="s">
        <v>275</v>
      </c>
      <c r="B14" s="8" t="s">
        <v>276</v>
      </c>
      <c r="C14" t="s">
        <v>277</v>
      </c>
      <c r="D14" s="9">
        <v>1.1929765828106587E-2</v>
      </c>
      <c r="E14" s="8" t="s">
        <v>397</v>
      </c>
    </row>
    <row r="15" spans="1:5" x14ac:dyDescent="0.35">
      <c r="A15" s="6" t="s">
        <v>831</v>
      </c>
      <c r="B15" s="8" t="s">
        <v>832</v>
      </c>
      <c r="C15" t="s">
        <v>833</v>
      </c>
      <c r="D15" s="9">
        <v>1.1800197336209253E-2</v>
      </c>
      <c r="E15" s="8" t="s">
        <v>397</v>
      </c>
    </row>
    <row r="16" spans="1:5" x14ac:dyDescent="0.35">
      <c r="A16" s="6" t="s">
        <v>70</v>
      </c>
      <c r="B16" s="8" t="s">
        <v>165</v>
      </c>
      <c r="C16" t="s">
        <v>3</v>
      </c>
      <c r="D16" s="9">
        <v>1.1666456390557339E-2</v>
      </c>
      <c r="E16" s="8" t="s">
        <v>397</v>
      </c>
    </row>
    <row r="17" spans="1:5" x14ac:dyDescent="0.35">
      <c r="A17" s="6" t="s">
        <v>567</v>
      </c>
      <c r="B17" s="8" t="s">
        <v>568</v>
      </c>
      <c r="C17" t="s">
        <v>569</v>
      </c>
      <c r="D17" s="9">
        <v>1.1587795857552083E-2</v>
      </c>
      <c r="E17" s="8" t="s">
        <v>397</v>
      </c>
    </row>
    <row r="18" spans="1:5" x14ac:dyDescent="0.35">
      <c r="A18" s="6" t="s">
        <v>873</v>
      </c>
      <c r="B18" s="8" t="s">
        <v>874</v>
      </c>
      <c r="C18" t="s">
        <v>875</v>
      </c>
      <c r="D18" s="9">
        <v>1.1558679972826426E-2</v>
      </c>
      <c r="E18" s="8" t="s">
        <v>5</v>
      </c>
    </row>
    <row r="19" spans="1:5" x14ac:dyDescent="0.35">
      <c r="A19" s="6" t="s">
        <v>876</v>
      </c>
      <c r="B19" s="8" t="s">
        <v>877</v>
      </c>
      <c r="C19" t="s">
        <v>878</v>
      </c>
      <c r="D19" s="9">
        <v>1.1255441031565099E-2</v>
      </c>
      <c r="E19" s="8" t="s">
        <v>5</v>
      </c>
    </row>
    <row r="20" spans="1:5" x14ac:dyDescent="0.35">
      <c r="A20" s="6" t="s">
        <v>69</v>
      </c>
      <c r="B20" s="8" t="s">
        <v>164</v>
      </c>
      <c r="C20" t="s">
        <v>2</v>
      </c>
      <c r="D20" s="9">
        <v>1.0570447910191051E-2</v>
      </c>
      <c r="E20" s="8" t="s">
        <v>397</v>
      </c>
    </row>
    <row r="21" spans="1:5" x14ac:dyDescent="0.35">
      <c r="A21" s="6" t="s">
        <v>74</v>
      </c>
      <c r="B21" s="8" t="s">
        <v>9</v>
      </c>
      <c r="C21" t="s">
        <v>10</v>
      </c>
      <c r="D21" s="9">
        <v>9.9433316583621319E-3</v>
      </c>
      <c r="E21" s="8" t="s">
        <v>397</v>
      </c>
    </row>
    <row r="22" spans="1:5" x14ac:dyDescent="0.35">
      <c r="A22" s="6" t="s">
        <v>879</v>
      </c>
      <c r="B22" s="8" t="s">
        <v>880</v>
      </c>
      <c r="C22" t="s">
        <v>881</v>
      </c>
      <c r="D22" s="9">
        <v>9.9177515438248487E-3</v>
      </c>
      <c r="E22" s="8" t="s">
        <v>5</v>
      </c>
    </row>
    <row r="23" spans="1:5" x14ac:dyDescent="0.35">
      <c r="A23" s="6" t="s">
        <v>129</v>
      </c>
      <c r="B23" s="8" t="s">
        <v>205</v>
      </c>
      <c r="C23" t="s">
        <v>130</v>
      </c>
      <c r="D23" s="9">
        <v>9.7553205419523698E-3</v>
      </c>
      <c r="E23" s="8" t="s">
        <v>397</v>
      </c>
    </row>
    <row r="24" spans="1:5" x14ac:dyDescent="0.35">
      <c r="A24" s="6" t="s">
        <v>131</v>
      </c>
      <c r="B24" s="8" t="s">
        <v>206</v>
      </c>
      <c r="C24" t="s">
        <v>132</v>
      </c>
      <c r="D24" s="9">
        <v>9.5826253848407122E-3</v>
      </c>
      <c r="E24" s="8" t="s">
        <v>397</v>
      </c>
    </row>
    <row r="25" spans="1:5" x14ac:dyDescent="0.35">
      <c r="A25" s="6" t="s">
        <v>525</v>
      </c>
      <c r="B25" s="8" t="s">
        <v>526</v>
      </c>
      <c r="C25" t="s">
        <v>527</v>
      </c>
      <c r="D25" s="9">
        <v>9.3655731852001663E-3</v>
      </c>
      <c r="E25" s="8" t="s">
        <v>397</v>
      </c>
    </row>
    <row r="26" spans="1:5" x14ac:dyDescent="0.35">
      <c r="A26" s="6" t="s">
        <v>573</v>
      </c>
      <c r="B26" s="8" t="s">
        <v>574</v>
      </c>
      <c r="C26" t="s">
        <v>575</v>
      </c>
      <c r="D26" s="9">
        <v>9.1589415667154769E-3</v>
      </c>
      <c r="E26" s="8" t="s">
        <v>397</v>
      </c>
    </row>
    <row r="27" spans="1:5" x14ac:dyDescent="0.35">
      <c r="A27" s="6" t="s">
        <v>143</v>
      </c>
      <c r="B27" s="8" t="s">
        <v>144</v>
      </c>
      <c r="C27" t="s">
        <v>145</v>
      </c>
      <c r="D27" s="9">
        <v>9.1392409532360698E-3</v>
      </c>
      <c r="E27" s="8" t="s">
        <v>397</v>
      </c>
    </row>
    <row r="28" spans="1:5" x14ac:dyDescent="0.35">
      <c r="A28" s="6" t="s">
        <v>154</v>
      </c>
      <c r="B28" s="8" t="s">
        <v>213</v>
      </c>
      <c r="C28" t="s">
        <v>155</v>
      </c>
      <c r="D28" s="9">
        <v>8.8581378377177045E-3</v>
      </c>
      <c r="E28" s="8" t="s">
        <v>397</v>
      </c>
    </row>
    <row r="29" spans="1:5" x14ac:dyDescent="0.35">
      <c r="A29" s="6" t="s">
        <v>522</v>
      </c>
      <c r="B29" s="8" t="s">
        <v>523</v>
      </c>
      <c r="C29" t="s">
        <v>524</v>
      </c>
      <c r="D29" s="9">
        <v>8.6884167604447289E-3</v>
      </c>
      <c r="E29" s="8" t="s">
        <v>397</v>
      </c>
    </row>
    <row r="30" spans="1:5" x14ac:dyDescent="0.35">
      <c r="A30" s="6" t="s">
        <v>71</v>
      </c>
      <c r="B30" s="8" t="s">
        <v>166</v>
      </c>
      <c r="C30" t="s">
        <v>4</v>
      </c>
      <c r="D30" s="9">
        <v>8.5838433945071776E-3</v>
      </c>
      <c r="E30" s="8" t="s">
        <v>5</v>
      </c>
    </row>
    <row r="31" spans="1:5" x14ac:dyDescent="0.35">
      <c r="A31" s="6" t="s">
        <v>76</v>
      </c>
      <c r="B31" s="8" t="s">
        <v>12</v>
      </c>
      <c r="C31" t="s">
        <v>13</v>
      </c>
      <c r="D31" s="9">
        <v>8.4997718584778389E-3</v>
      </c>
      <c r="E31" s="8" t="s">
        <v>397</v>
      </c>
    </row>
    <row r="32" spans="1:5" x14ac:dyDescent="0.35">
      <c r="A32" s="6" t="s">
        <v>468</v>
      </c>
      <c r="B32" s="8" t="s">
        <v>469</v>
      </c>
      <c r="C32" t="s">
        <v>470</v>
      </c>
      <c r="D32" s="9">
        <v>8.2714724627203935E-3</v>
      </c>
      <c r="E32" s="8" t="s">
        <v>5</v>
      </c>
    </row>
    <row r="33" spans="1:5" x14ac:dyDescent="0.35">
      <c r="A33" s="6" t="s">
        <v>640</v>
      </c>
      <c r="B33" s="8" t="s">
        <v>641</v>
      </c>
      <c r="C33" t="s">
        <v>642</v>
      </c>
      <c r="D33" s="9">
        <v>8.1838473306859692E-3</v>
      </c>
      <c r="E33" s="8" t="s">
        <v>5</v>
      </c>
    </row>
    <row r="34" spans="1:5" x14ac:dyDescent="0.35">
      <c r="A34" s="6" t="s">
        <v>423</v>
      </c>
      <c r="B34" s="8" t="s">
        <v>233</v>
      </c>
      <c r="C34" t="s">
        <v>424</v>
      </c>
      <c r="D34" s="9">
        <v>8.1696820331787282E-3</v>
      </c>
      <c r="E34" s="8" t="s">
        <v>397</v>
      </c>
    </row>
    <row r="35" spans="1:5" x14ac:dyDescent="0.35">
      <c r="A35" s="6" t="s">
        <v>882</v>
      </c>
      <c r="B35" s="8" t="s">
        <v>883</v>
      </c>
      <c r="C35" t="s">
        <v>884</v>
      </c>
      <c r="D35" s="9">
        <v>8.160180190016424E-3</v>
      </c>
      <c r="E35" s="8" t="s">
        <v>5</v>
      </c>
    </row>
    <row r="36" spans="1:5" x14ac:dyDescent="0.35">
      <c r="A36" s="6" t="s">
        <v>489</v>
      </c>
      <c r="B36" s="8" t="s">
        <v>490</v>
      </c>
      <c r="C36" t="s">
        <v>491</v>
      </c>
      <c r="D36" s="9">
        <v>8.1049243488792045E-3</v>
      </c>
      <c r="E36" s="8" t="s">
        <v>397</v>
      </c>
    </row>
    <row r="37" spans="1:5" x14ac:dyDescent="0.35">
      <c r="A37" s="6" t="s">
        <v>885</v>
      </c>
      <c r="B37" s="8" t="s">
        <v>886</v>
      </c>
      <c r="C37" t="s">
        <v>887</v>
      </c>
      <c r="D37" s="9">
        <v>7.7134982285374755E-3</v>
      </c>
      <c r="E37" s="8" t="s">
        <v>5</v>
      </c>
    </row>
    <row r="38" spans="1:5" x14ac:dyDescent="0.35">
      <c r="A38" s="6" t="s">
        <v>152</v>
      </c>
      <c r="B38" s="8" t="s">
        <v>212</v>
      </c>
      <c r="C38" t="s">
        <v>153</v>
      </c>
      <c r="D38" s="9">
        <v>7.7011210208660884E-3</v>
      </c>
      <c r="E38" s="8" t="s">
        <v>397</v>
      </c>
    </row>
    <row r="39" spans="1:5" x14ac:dyDescent="0.35">
      <c r="A39" s="6" t="s">
        <v>834</v>
      </c>
      <c r="B39" s="8" t="s">
        <v>835</v>
      </c>
      <c r="C39" t="s">
        <v>836</v>
      </c>
      <c r="D39" s="9">
        <v>7.6451941482214734E-3</v>
      </c>
      <c r="E39" s="8" t="s">
        <v>397</v>
      </c>
    </row>
    <row r="40" spans="1:5" x14ac:dyDescent="0.35">
      <c r="A40" s="6" t="s">
        <v>888</v>
      </c>
      <c r="B40" s="8" t="s">
        <v>889</v>
      </c>
      <c r="C40" t="s">
        <v>890</v>
      </c>
      <c r="D40" s="9">
        <v>7.6021524801485208E-3</v>
      </c>
      <c r="E40" s="8" t="s">
        <v>5</v>
      </c>
    </row>
    <row r="41" spans="1:5" x14ac:dyDescent="0.35">
      <c r="A41" s="6" t="s">
        <v>891</v>
      </c>
      <c r="B41" s="8" t="s">
        <v>892</v>
      </c>
      <c r="C41" t="s">
        <v>893</v>
      </c>
      <c r="D41" s="9">
        <v>7.5595349190889678E-3</v>
      </c>
      <c r="E41" s="8" t="s">
        <v>5</v>
      </c>
    </row>
    <row r="42" spans="1:5" x14ac:dyDescent="0.35">
      <c r="A42" s="6" t="s">
        <v>737</v>
      </c>
      <c r="B42" s="8" t="s">
        <v>738</v>
      </c>
      <c r="C42" t="s">
        <v>739</v>
      </c>
      <c r="D42" s="9">
        <v>7.4134950278838393E-3</v>
      </c>
      <c r="E42" s="8" t="s">
        <v>397</v>
      </c>
    </row>
    <row r="43" spans="1:5" x14ac:dyDescent="0.35">
      <c r="A43" s="6" t="s">
        <v>625</v>
      </c>
      <c r="B43" s="8" t="s">
        <v>626</v>
      </c>
      <c r="C43" t="s">
        <v>627</v>
      </c>
      <c r="D43" s="9">
        <v>7.3190716601373327E-3</v>
      </c>
      <c r="E43" s="8" t="s">
        <v>397</v>
      </c>
    </row>
    <row r="44" spans="1:5" x14ac:dyDescent="0.35">
      <c r="A44" s="6" t="s">
        <v>326</v>
      </c>
      <c r="B44" s="8" t="s">
        <v>327</v>
      </c>
      <c r="C44" t="s">
        <v>328</v>
      </c>
      <c r="D44" s="9">
        <v>7.2931970509452337E-3</v>
      </c>
      <c r="E44" s="8" t="s">
        <v>397</v>
      </c>
    </row>
    <row r="45" spans="1:5" x14ac:dyDescent="0.35">
      <c r="A45" s="6" t="s">
        <v>358</v>
      </c>
      <c r="B45" s="8" t="s">
        <v>359</v>
      </c>
      <c r="C45" t="s">
        <v>360</v>
      </c>
      <c r="D45" s="9">
        <v>7.2658536296133789E-3</v>
      </c>
      <c r="E45" s="8" t="s">
        <v>397</v>
      </c>
    </row>
    <row r="46" spans="1:5" x14ac:dyDescent="0.35">
      <c r="A46" s="6" t="s">
        <v>894</v>
      </c>
      <c r="B46" s="8" t="s">
        <v>895</v>
      </c>
      <c r="C46" t="s">
        <v>896</v>
      </c>
      <c r="D46" s="9">
        <v>7.2320458395302191E-3</v>
      </c>
      <c r="E46" s="8" t="s">
        <v>5</v>
      </c>
    </row>
    <row r="47" spans="1:5" x14ac:dyDescent="0.35">
      <c r="A47" s="6" t="s">
        <v>234</v>
      </c>
      <c r="B47" s="8" t="s">
        <v>235</v>
      </c>
      <c r="C47" t="s">
        <v>236</v>
      </c>
      <c r="D47" s="9">
        <v>6.8342425116642239E-3</v>
      </c>
      <c r="E47" s="8" t="s">
        <v>397</v>
      </c>
    </row>
    <row r="48" spans="1:5" x14ac:dyDescent="0.35">
      <c r="A48" s="6" t="s">
        <v>266</v>
      </c>
      <c r="B48" s="8" t="s">
        <v>267</v>
      </c>
      <c r="C48" t="s">
        <v>268</v>
      </c>
      <c r="D48" s="9">
        <v>6.7222430796183008E-3</v>
      </c>
      <c r="E48" s="8" t="s">
        <v>397</v>
      </c>
    </row>
    <row r="49" spans="1:5" x14ac:dyDescent="0.35">
      <c r="A49" s="6" t="s">
        <v>616</v>
      </c>
      <c r="B49" s="8" t="s">
        <v>617</v>
      </c>
      <c r="C49" t="s">
        <v>618</v>
      </c>
      <c r="D49" s="9">
        <v>6.633385729312857E-3</v>
      </c>
      <c r="E49" s="8" t="s">
        <v>397</v>
      </c>
    </row>
    <row r="50" spans="1:5" x14ac:dyDescent="0.35">
      <c r="A50" s="6" t="s">
        <v>897</v>
      </c>
      <c r="B50" s="8" t="s">
        <v>898</v>
      </c>
      <c r="C50" t="s">
        <v>899</v>
      </c>
      <c r="D50" s="9">
        <v>6.6020225011636001E-3</v>
      </c>
      <c r="E50" s="8" t="s">
        <v>5</v>
      </c>
    </row>
    <row r="51" spans="1:5" x14ac:dyDescent="0.35">
      <c r="A51" s="6" t="s">
        <v>329</v>
      </c>
      <c r="B51" s="8" t="s">
        <v>330</v>
      </c>
      <c r="C51" t="s">
        <v>331</v>
      </c>
      <c r="D51" s="9">
        <v>6.518087516725236E-3</v>
      </c>
      <c r="E51" s="8" t="s">
        <v>397</v>
      </c>
    </row>
    <row r="52" spans="1:5" x14ac:dyDescent="0.35">
      <c r="A52" s="6" t="s">
        <v>619</v>
      </c>
      <c r="B52" s="8" t="s">
        <v>620</v>
      </c>
      <c r="C52" t="s">
        <v>621</v>
      </c>
      <c r="D52" s="9">
        <v>6.4863667990777011E-3</v>
      </c>
      <c r="E52" s="8" t="s">
        <v>397</v>
      </c>
    </row>
    <row r="53" spans="1:5" x14ac:dyDescent="0.35">
      <c r="A53" s="6" t="s">
        <v>694</v>
      </c>
      <c r="B53" s="8" t="s">
        <v>695</v>
      </c>
      <c r="C53" t="s">
        <v>696</v>
      </c>
      <c r="D53" s="9">
        <v>6.1261344081680741E-3</v>
      </c>
      <c r="E53" s="8" t="s">
        <v>397</v>
      </c>
    </row>
    <row r="54" spans="1:5" x14ac:dyDescent="0.35">
      <c r="A54" s="6" t="s">
        <v>900</v>
      </c>
      <c r="B54" s="8" t="s">
        <v>901</v>
      </c>
      <c r="C54" t="s">
        <v>902</v>
      </c>
      <c r="D54" s="9">
        <v>5.7802223795636286E-3</v>
      </c>
      <c r="E54" s="8" t="s">
        <v>5</v>
      </c>
    </row>
    <row r="55" spans="1:5" x14ac:dyDescent="0.35">
      <c r="A55" s="6" t="s">
        <v>681</v>
      </c>
      <c r="B55" s="8" t="s">
        <v>682</v>
      </c>
      <c r="C55" t="s">
        <v>683</v>
      </c>
      <c r="D55" s="9">
        <v>5.6663591671893641E-3</v>
      </c>
      <c r="E55" s="8" t="s">
        <v>397</v>
      </c>
    </row>
    <row r="56" spans="1:5" x14ac:dyDescent="0.35">
      <c r="A56" s="6" t="s">
        <v>631</v>
      </c>
      <c r="B56" s="8" t="s">
        <v>632</v>
      </c>
      <c r="C56" t="s">
        <v>633</v>
      </c>
      <c r="D56" s="9">
        <v>5.6554576142638846E-3</v>
      </c>
      <c r="E56" s="8" t="s">
        <v>397</v>
      </c>
    </row>
    <row r="57" spans="1:5" x14ac:dyDescent="0.35">
      <c r="A57" s="6" t="s">
        <v>903</v>
      </c>
      <c r="B57" s="8" t="s">
        <v>904</v>
      </c>
      <c r="C57" t="s">
        <v>905</v>
      </c>
      <c r="D57" s="9">
        <v>5.624594691937556E-3</v>
      </c>
      <c r="E57" s="8" t="s">
        <v>5</v>
      </c>
    </row>
    <row r="58" spans="1:5" x14ac:dyDescent="0.35">
      <c r="A58" s="6" t="s">
        <v>906</v>
      </c>
      <c r="B58" s="8" t="s">
        <v>907</v>
      </c>
      <c r="C58" t="s">
        <v>908</v>
      </c>
      <c r="D58" s="9">
        <v>5.4984630420186805E-3</v>
      </c>
      <c r="E58" s="8" t="s">
        <v>5</v>
      </c>
    </row>
    <row r="59" spans="1:5" x14ac:dyDescent="0.35">
      <c r="A59" s="6" t="s">
        <v>846</v>
      </c>
      <c r="B59" s="8" t="s">
        <v>847</v>
      </c>
      <c r="C59" t="s">
        <v>848</v>
      </c>
      <c r="D59" s="9">
        <v>5.3695094049791134E-3</v>
      </c>
      <c r="E59" s="8" t="s">
        <v>397</v>
      </c>
    </row>
    <row r="60" spans="1:5" x14ac:dyDescent="0.35">
      <c r="A60" s="6" t="s">
        <v>393</v>
      </c>
      <c r="B60" s="8" t="s">
        <v>394</v>
      </c>
      <c r="C60" t="s">
        <v>395</v>
      </c>
      <c r="D60" s="9">
        <v>5.2184456303046153E-3</v>
      </c>
      <c r="E60" s="8" t="s">
        <v>397</v>
      </c>
    </row>
    <row r="61" spans="1:5" x14ac:dyDescent="0.35">
      <c r="A61" s="6" t="s">
        <v>798</v>
      </c>
      <c r="B61" s="8" t="s">
        <v>799</v>
      </c>
      <c r="C61" t="s">
        <v>800</v>
      </c>
      <c r="D61" s="9">
        <v>4.8034427132348494E-3</v>
      </c>
      <c r="E61" s="8" t="s">
        <v>397</v>
      </c>
    </row>
    <row r="62" spans="1:5" x14ac:dyDescent="0.35">
      <c r="A62" s="6" t="s">
        <v>127</v>
      </c>
      <c r="B62" s="8" t="s">
        <v>204</v>
      </c>
      <c r="C62" t="s">
        <v>128</v>
      </c>
      <c r="D62" s="9">
        <v>4.8001972657039918E-3</v>
      </c>
      <c r="E62" s="8" t="s">
        <v>397</v>
      </c>
    </row>
    <row r="63" spans="1:5" x14ac:dyDescent="0.35">
      <c r="A63" s="6" t="s">
        <v>735</v>
      </c>
      <c r="B63" s="8" t="s">
        <v>214</v>
      </c>
      <c r="C63" t="s">
        <v>736</v>
      </c>
      <c r="D63" s="9">
        <v>4.6902341923848023E-3</v>
      </c>
      <c r="E63" s="8" t="s">
        <v>397</v>
      </c>
    </row>
    <row r="64" spans="1:5" x14ac:dyDescent="0.35">
      <c r="A64" s="6" t="s">
        <v>909</v>
      </c>
      <c r="B64" s="8" t="s">
        <v>910</v>
      </c>
      <c r="C64" t="s">
        <v>911</v>
      </c>
      <c r="D64" s="9">
        <v>4.6860807956748364E-3</v>
      </c>
      <c r="E64" s="8" t="s">
        <v>5</v>
      </c>
    </row>
    <row r="65" spans="1:5" x14ac:dyDescent="0.35">
      <c r="A65" s="6" t="s">
        <v>85</v>
      </c>
      <c r="B65" s="8" t="s">
        <v>23</v>
      </c>
      <c r="C65" t="s">
        <v>24</v>
      </c>
      <c r="D65" s="9">
        <v>4.4393148945653998E-3</v>
      </c>
      <c r="E65" s="8" t="s">
        <v>397</v>
      </c>
    </row>
    <row r="66" spans="1:5" x14ac:dyDescent="0.35">
      <c r="A66" s="6" t="s">
        <v>98</v>
      </c>
      <c r="B66" s="8" t="s">
        <v>188</v>
      </c>
      <c r="C66" t="s">
        <v>36</v>
      </c>
      <c r="D66" s="9">
        <v>4.4098852231479043E-3</v>
      </c>
      <c r="E66" s="8" t="s">
        <v>397</v>
      </c>
    </row>
    <row r="67" spans="1:5" x14ac:dyDescent="0.35">
      <c r="A67" s="6" t="s">
        <v>912</v>
      </c>
      <c r="B67" s="8" t="s">
        <v>913</v>
      </c>
      <c r="C67" t="s">
        <v>914</v>
      </c>
      <c r="D67" s="9">
        <v>4.3829585271378075E-3</v>
      </c>
      <c r="E67" s="8" t="s">
        <v>5</v>
      </c>
    </row>
    <row r="68" spans="1:5" x14ac:dyDescent="0.35">
      <c r="A68" s="6" t="s">
        <v>83</v>
      </c>
      <c r="B68" s="8" t="s">
        <v>174</v>
      </c>
      <c r="C68" t="s">
        <v>21</v>
      </c>
      <c r="D68" s="9">
        <v>4.3817840505949238E-3</v>
      </c>
      <c r="E68" s="8" t="s">
        <v>397</v>
      </c>
    </row>
    <row r="69" spans="1:5" x14ac:dyDescent="0.35">
      <c r="A69" s="6" t="s">
        <v>237</v>
      </c>
      <c r="B69" s="8" t="s">
        <v>238</v>
      </c>
      <c r="C69" t="s">
        <v>239</v>
      </c>
      <c r="D69" s="9">
        <v>4.3744329803295122E-3</v>
      </c>
      <c r="E69" s="8" t="s">
        <v>397</v>
      </c>
    </row>
    <row r="70" spans="1:5" x14ac:dyDescent="0.35">
      <c r="A70" s="6" t="s">
        <v>72</v>
      </c>
      <c r="B70" s="8" t="s">
        <v>6</v>
      </c>
      <c r="C70" t="s">
        <v>7</v>
      </c>
      <c r="D70" s="9">
        <v>4.3392819425227495E-3</v>
      </c>
      <c r="E70" s="8" t="s">
        <v>397</v>
      </c>
    </row>
    <row r="71" spans="1:5" x14ac:dyDescent="0.35">
      <c r="A71" s="6" t="s">
        <v>263</v>
      </c>
      <c r="B71" s="8" t="s">
        <v>264</v>
      </c>
      <c r="C71" t="s">
        <v>265</v>
      </c>
      <c r="D71" s="9">
        <v>4.3090075081062456E-3</v>
      </c>
      <c r="E71" s="8" t="s">
        <v>397</v>
      </c>
    </row>
    <row r="72" spans="1:5" x14ac:dyDescent="0.35">
      <c r="A72" s="6" t="s">
        <v>96</v>
      </c>
      <c r="B72" s="8" t="s">
        <v>186</v>
      </c>
      <c r="C72" t="s">
        <v>34</v>
      </c>
      <c r="D72" s="9">
        <v>4.3066071310985145E-3</v>
      </c>
      <c r="E72" s="8" t="s">
        <v>397</v>
      </c>
    </row>
    <row r="73" spans="1:5" x14ac:dyDescent="0.35">
      <c r="A73" s="6" t="s">
        <v>86</v>
      </c>
      <c r="B73" s="8" t="s">
        <v>176</v>
      </c>
      <c r="C73" t="s">
        <v>25</v>
      </c>
      <c r="D73" s="9">
        <v>4.2914423288105538E-3</v>
      </c>
      <c r="E73" s="8" t="s">
        <v>397</v>
      </c>
    </row>
    <row r="74" spans="1:5" x14ac:dyDescent="0.35">
      <c r="A74" s="6" t="s">
        <v>91</v>
      </c>
      <c r="B74" s="8" t="s">
        <v>181</v>
      </c>
      <c r="C74" t="s">
        <v>30</v>
      </c>
      <c r="D74" s="9">
        <v>4.2852305239869945E-3</v>
      </c>
      <c r="E74" s="8" t="s">
        <v>397</v>
      </c>
    </row>
    <row r="75" spans="1:5" x14ac:dyDescent="0.35">
      <c r="A75" s="6" t="s">
        <v>837</v>
      </c>
      <c r="B75" s="8" t="s">
        <v>838</v>
      </c>
      <c r="C75" t="s">
        <v>839</v>
      </c>
      <c r="D75" s="9">
        <v>4.2793805233908317E-3</v>
      </c>
      <c r="E75" s="8" t="s">
        <v>397</v>
      </c>
    </row>
    <row r="76" spans="1:5" x14ac:dyDescent="0.35">
      <c r="A76" s="6" t="s">
        <v>298</v>
      </c>
      <c r="B76" s="8" t="s">
        <v>299</v>
      </c>
      <c r="C76" t="s">
        <v>300</v>
      </c>
      <c r="D76" s="9">
        <v>4.2673327662056315E-3</v>
      </c>
      <c r="E76" s="8" t="s">
        <v>397</v>
      </c>
    </row>
    <row r="77" spans="1:5" x14ac:dyDescent="0.35">
      <c r="A77" s="6" t="s">
        <v>73</v>
      </c>
      <c r="B77" s="8" t="s">
        <v>167</v>
      </c>
      <c r="C77" t="s">
        <v>8</v>
      </c>
      <c r="D77" s="9">
        <v>4.2327897536562527E-3</v>
      </c>
      <c r="E77" s="8" t="s">
        <v>397</v>
      </c>
    </row>
    <row r="78" spans="1:5" x14ac:dyDescent="0.35">
      <c r="A78" s="6" t="s">
        <v>90</v>
      </c>
      <c r="B78" s="8" t="s">
        <v>180</v>
      </c>
      <c r="C78" t="s">
        <v>29</v>
      </c>
      <c r="D78" s="9">
        <v>4.2087385161666086E-3</v>
      </c>
      <c r="E78" s="8" t="s">
        <v>397</v>
      </c>
    </row>
    <row r="79" spans="1:5" x14ac:dyDescent="0.35">
      <c r="A79" s="6" t="s">
        <v>332</v>
      </c>
      <c r="B79" s="8" t="s">
        <v>333</v>
      </c>
      <c r="C79" t="s">
        <v>334</v>
      </c>
      <c r="D79" s="9">
        <v>4.1429118854197696E-3</v>
      </c>
      <c r="E79" s="8" t="s">
        <v>397</v>
      </c>
    </row>
    <row r="80" spans="1:5" x14ac:dyDescent="0.35">
      <c r="A80" s="6" t="s">
        <v>246</v>
      </c>
      <c r="B80" s="8" t="s">
        <v>247</v>
      </c>
      <c r="C80" t="s">
        <v>248</v>
      </c>
      <c r="D80" s="9">
        <v>4.0810114364159961E-3</v>
      </c>
      <c r="E80" s="8" t="s">
        <v>397</v>
      </c>
    </row>
    <row r="81" spans="1:5" x14ac:dyDescent="0.35">
      <c r="A81" s="6" t="s">
        <v>304</v>
      </c>
      <c r="B81" s="8" t="s">
        <v>305</v>
      </c>
      <c r="C81" t="s">
        <v>306</v>
      </c>
      <c r="D81" s="9">
        <v>4.0720479185452014E-3</v>
      </c>
      <c r="E81" s="8" t="s">
        <v>397</v>
      </c>
    </row>
    <row r="82" spans="1:5" x14ac:dyDescent="0.35">
      <c r="A82" s="6" t="s">
        <v>495</v>
      </c>
      <c r="B82" s="8" t="s">
        <v>496</v>
      </c>
      <c r="C82" t="s">
        <v>497</v>
      </c>
      <c r="D82" s="9">
        <v>4.0678975135499664E-3</v>
      </c>
      <c r="E82" s="8" t="s">
        <v>397</v>
      </c>
    </row>
    <row r="83" spans="1:5" x14ac:dyDescent="0.35">
      <c r="A83" s="6" t="s">
        <v>510</v>
      </c>
      <c r="B83" s="8" t="s">
        <v>511</v>
      </c>
      <c r="C83" t="s">
        <v>512</v>
      </c>
      <c r="D83" s="9">
        <v>4.0603837680509239E-3</v>
      </c>
      <c r="E83" s="8" t="s">
        <v>5</v>
      </c>
    </row>
    <row r="84" spans="1:5" x14ac:dyDescent="0.35">
      <c r="A84" s="6" t="s">
        <v>87</v>
      </c>
      <c r="B84" s="8" t="s">
        <v>177</v>
      </c>
      <c r="C84" t="s">
        <v>26</v>
      </c>
      <c r="D84" s="9">
        <v>3.9928430396755435E-3</v>
      </c>
      <c r="E84" s="8" t="s">
        <v>397</v>
      </c>
    </row>
    <row r="85" spans="1:5" x14ac:dyDescent="0.35">
      <c r="A85" s="6" t="s">
        <v>581</v>
      </c>
      <c r="B85" s="8" t="s">
        <v>582</v>
      </c>
      <c r="C85" t="s">
        <v>583</v>
      </c>
      <c r="D85" s="9">
        <v>3.9923876788320036E-3</v>
      </c>
      <c r="E85" s="8" t="s">
        <v>397</v>
      </c>
    </row>
    <row r="86" spans="1:5" x14ac:dyDescent="0.35">
      <c r="A86" s="6" t="s">
        <v>691</v>
      </c>
      <c r="B86" s="8" t="s">
        <v>692</v>
      </c>
      <c r="C86" t="s">
        <v>693</v>
      </c>
      <c r="D86" s="9">
        <v>3.9560701954826994E-3</v>
      </c>
      <c r="E86" s="8" t="s">
        <v>397</v>
      </c>
    </row>
    <row r="87" spans="1:5" x14ac:dyDescent="0.35">
      <c r="A87" s="6" t="s">
        <v>97</v>
      </c>
      <c r="B87" s="8" t="s">
        <v>187</v>
      </c>
      <c r="C87" t="s">
        <v>35</v>
      </c>
      <c r="D87" s="9">
        <v>3.9491495713732637E-3</v>
      </c>
      <c r="E87" s="8" t="s">
        <v>397</v>
      </c>
    </row>
    <row r="88" spans="1:5" x14ac:dyDescent="0.35">
      <c r="A88" s="6" t="s">
        <v>850</v>
      </c>
      <c r="B88" s="8" t="s">
        <v>851</v>
      </c>
      <c r="C88" t="s">
        <v>852</v>
      </c>
      <c r="D88" s="9">
        <v>3.9239840677332098E-3</v>
      </c>
      <c r="E88" s="8" t="s">
        <v>397</v>
      </c>
    </row>
    <row r="89" spans="1:5" x14ac:dyDescent="0.35">
      <c r="A89" s="6" t="s">
        <v>869</v>
      </c>
      <c r="B89" s="8" t="s">
        <v>870</v>
      </c>
      <c r="C89" t="s">
        <v>871</v>
      </c>
      <c r="D89" s="9">
        <v>3.9236412635006773E-3</v>
      </c>
      <c r="E89" s="8" t="s">
        <v>397</v>
      </c>
    </row>
    <row r="90" spans="1:5" x14ac:dyDescent="0.35">
      <c r="A90" s="6" t="s">
        <v>320</v>
      </c>
      <c r="B90" s="8" t="s">
        <v>321</v>
      </c>
      <c r="C90" t="s">
        <v>322</v>
      </c>
      <c r="D90" s="9">
        <v>3.9204149629456612E-3</v>
      </c>
      <c r="E90" s="8" t="s">
        <v>397</v>
      </c>
    </row>
    <row r="91" spans="1:5" x14ac:dyDescent="0.35">
      <c r="A91" s="6" t="s">
        <v>80</v>
      </c>
      <c r="B91" s="8" t="s">
        <v>171</v>
      </c>
      <c r="C91" t="s">
        <v>18</v>
      </c>
      <c r="D91" s="9">
        <v>3.9163952446439705E-3</v>
      </c>
      <c r="E91" s="8" t="s">
        <v>397</v>
      </c>
    </row>
    <row r="92" spans="1:5" x14ac:dyDescent="0.35">
      <c r="A92" s="6" t="s">
        <v>101</v>
      </c>
      <c r="B92" s="8" t="s">
        <v>190</v>
      </c>
      <c r="C92" t="s">
        <v>40</v>
      </c>
      <c r="D92" s="9">
        <v>3.8918936715249958E-3</v>
      </c>
      <c r="E92" s="8" t="s">
        <v>397</v>
      </c>
    </row>
    <row r="93" spans="1:5" x14ac:dyDescent="0.35">
      <c r="A93" s="6" t="s">
        <v>373</v>
      </c>
      <c r="B93" s="8" t="s">
        <v>374</v>
      </c>
      <c r="C93" t="s">
        <v>375</v>
      </c>
      <c r="D93" s="9">
        <v>3.8873940001982474E-3</v>
      </c>
      <c r="E93" s="8" t="s">
        <v>397</v>
      </c>
    </row>
    <row r="94" spans="1:5" x14ac:dyDescent="0.35">
      <c r="A94" s="6" t="s">
        <v>747</v>
      </c>
      <c r="B94" s="8" t="s">
        <v>748</v>
      </c>
      <c r="C94" t="s">
        <v>749</v>
      </c>
      <c r="D94" s="9">
        <v>3.8765338452213575E-3</v>
      </c>
      <c r="E94" s="8" t="s">
        <v>397</v>
      </c>
    </row>
    <row r="95" spans="1:5" x14ac:dyDescent="0.35">
      <c r="A95" s="6" t="s">
        <v>649</v>
      </c>
      <c r="B95" s="8" t="s">
        <v>650</v>
      </c>
      <c r="C95" t="s">
        <v>651</v>
      </c>
      <c r="D95" s="9">
        <v>3.869629286838721E-3</v>
      </c>
      <c r="E95" s="8" t="s">
        <v>397</v>
      </c>
    </row>
    <row r="96" spans="1:5" x14ac:dyDescent="0.35">
      <c r="A96" s="6" t="s">
        <v>504</v>
      </c>
      <c r="B96" s="8" t="s">
        <v>505</v>
      </c>
      <c r="C96" t="s">
        <v>506</v>
      </c>
      <c r="D96" s="9">
        <v>3.8636653352770983E-3</v>
      </c>
      <c r="E96" s="8" t="s">
        <v>397</v>
      </c>
    </row>
    <row r="97" spans="1:5" x14ac:dyDescent="0.35">
      <c r="A97" s="6" t="s">
        <v>104</v>
      </c>
      <c r="B97" s="8" t="s">
        <v>43</v>
      </c>
      <c r="C97" t="s">
        <v>44</v>
      </c>
      <c r="D97" s="9">
        <v>3.8570821784483064E-3</v>
      </c>
      <c r="E97" s="8" t="s">
        <v>397</v>
      </c>
    </row>
    <row r="98" spans="1:5" x14ac:dyDescent="0.35">
      <c r="A98" s="6" t="s">
        <v>675</v>
      </c>
      <c r="B98" s="8" t="s">
        <v>676</v>
      </c>
      <c r="C98" t="s">
        <v>677</v>
      </c>
      <c r="D98" s="9">
        <v>3.8424205413444836E-3</v>
      </c>
      <c r="E98" s="8" t="s">
        <v>397</v>
      </c>
    </row>
    <row r="99" spans="1:5" x14ac:dyDescent="0.35">
      <c r="A99" s="6" t="s">
        <v>301</v>
      </c>
      <c r="B99" s="8" t="s">
        <v>302</v>
      </c>
      <c r="C99" t="s">
        <v>303</v>
      </c>
      <c r="D99" s="9">
        <v>3.8057322940382092E-3</v>
      </c>
      <c r="E99" s="8" t="s">
        <v>397</v>
      </c>
    </row>
    <row r="100" spans="1:5" x14ac:dyDescent="0.35">
      <c r="A100" s="6" t="s">
        <v>361</v>
      </c>
      <c r="B100" s="8" t="s">
        <v>362</v>
      </c>
      <c r="C100" t="s">
        <v>363</v>
      </c>
      <c r="D100" s="9">
        <v>3.8051537077149378E-3</v>
      </c>
      <c r="E100" s="8" t="s">
        <v>397</v>
      </c>
    </row>
    <row r="101" spans="1:5" x14ac:dyDescent="0.35">
      <c r="A101" s="6" t="s">
        <v>463</v>
      </c>
      <c r="B101" s="8" t="s">
        <v>464</v>
      </c>
      <c r="C101" t="s">
        <v>465</v>
      </c>
      <c r="D101" s="9">
        <v>3.801426825767229E-3</v>
      </c>
      <c r="E101" s="8" t="s">
        <v>397</v>
      </c>
    </row>
    <row r="102" spans="1:5" x14ac:dyDescent="0.35">
      <c r="A102" s="6" t="s">
        <v>81</v>
      </c>
      <c r="B102" s="8" t="s">
        <v>172</v>
      </c>
      <c r="C102" t="s">
        <v>19</v>
      </c>
      <c r="D102" s="9">
        <v>3.7965018300265391E-3</v>
      </c>
      <c r="E102" s="8" t="s">
        <v>397</v>
      </c>
    </row>
    <row r="103" spans="1:5" x14ac:dyDescent="0.35">
      <c r="A103" s="6" t="s">
        <v>139</v>
      </c>
      <c r="B103" s="8" t="s">
        <v>210</v>
      </c>
      <c r="C103" t="s">
        <v>140</v>
      </c>
      <c r="D103" s="9">
        <v>3.7935140345298161E-3</v>
      </c>
      <c r="E103" s="8" t="s">
        <v>397</v>
      </c>
    </row>
    <row r="104" spans="1:5" x14ac:dyDescent="0.35">
      <c r="A104" s="6" t="s">
        <v>222</v>
      </c>
      <c r="B104" s="8" t="s">
        <v>223</v>
      </c>
      <c r="C104" t="s">
        <v>224</v>
      </c>
      <c r="D104" s="9">
        <v>3.7849634364404304E-3</v>
      </c>
      <c r="E104" s="8" t="s">
        <v>397</v>
      </c>
    </row>
    <row r="105" spans="1:5" x14ac:dyDescent="0.35">
      <c r="A105" s="6" t="s">
        <v>272</v>
      </c>
      <c r="B105" s="8" t="s">
        <v>273</v>
      </c>
      <c r="C105" t="s">
        <v>274</v>
      </c>
      <c r="D105" s="9">
        <v>3.7762643085007962E-3</v>
      </c>
      <c r="E105" s="8" t="s">
        <v>397</v>
      </c>
    </row>
    <row r="106" spans="1:5" x14ac:dyDescent="0.35">
      <c r="A106" s="6" t="s">
        <v>376</v>
      </c>
      <c r="B106" s="8" t="s">
        <v>148</v>
      </c>
      <c r="C106" t="s">
        <v>377</v>
      </c>
      <c r="D106" s="9">
        <v>3.7553762122021503E-3</v>
      </c>
      <c r="E106" s="8" t="s">
        <v>397</v>
      </c>
    </row>
    <row r="107" spans="1:5" x14ac:dyDescent="0.35">
      <c r="A107" s="6" t="s">
        <v>537</v>
      </c>
      <c r="B107" s="8" t="s">
        <v>538</v>
      </c>
      <c r="C107" t="s">
        <v>539</v>
      </c>
      <c r="D107" s="9">
        <v>3.753984628161101E-3</v>
      </c>
      <c r="E107" s="8" t="s">
        <v>397</v>
      </c>
    </row>
    <row r="108" spans="1:5" x14ac:dyDescent="0.35">
      <c r="A108" s="6" t="s">
        <v>792</v>
      </c>
      <c r="B108" s="8" t="s">
        <v>793</v>
      </c>
      <c r="C108" t="s">
        <v>794</v>
      </c>
      <c r="D108" s="9">
        <v>3.7429381854766392E-3</v>
      </c>
      <c r="E108" s="8" t="s">
        <v>397</v>
      </c>
    </row>
    <row r="109" spans="1:5" x14ac:dyDescent="0.35">
      <c r="A109" s="6" t="s">
        <v>534</v>
      </c>
      <c r="B109" s="8" t="s">
        <v>535</v>
      </c>
      <c r="C109" t="s">
        <v>536</v>
      </c>
      <c r="D109" s="9">
        <v>3.7380457207148604E-3</v>
      </c>
      <c r="E109" s="8" t="s">
        <v>397</v>
      </c>
    </row>
    <row r="110" spans="1:5" x14ac:dyDescent="0.35">
      <c r="A110" s="6" t="s">
        <v>159</v>
      </c>
      <c r="B110" s="8" t="s">
        <v>160</v>
      </c>
      <c r="C110" t="s">
        <v>161</v>
      </c>
      <c r="D110" s="9">
        <v>3.7297298813349818E-3</v>
      </c>
      <c r="E110" s="8" t="s">
        <v>397</v>
      </c>
    </row>
    <row r="111" spans="1:5" x14ac:dyDescent="0.35">
      <c r="A111" s="6" t="s">
        <v>519</v>
      </c>
      <c r="B111" s="8" t="s">
        <v>520</v>
      </c>
      <c r="C111" t="s">
        <v>521</v>
      </c>
      <c r="D111" s="9">
        <v>3.7286382437445634E-3</v>
      </c>
      <c r="E111" s="8" t="s">
        <v>397</v>
      </c>
    </row>
    <row r="112" spans="1:5" x14ac:dyDescent="0.35">
      <c r="A112" s="6" t="s">
        <v>94</v>
      </c>
      <c r="B112" s="8" t="s">
        <v>184</v>
      </c>
      <c r="C112" t="s">
        <v>580</v>
      </c>
      <c r="D112" s="9">
        <v>3.7209797599795889E-3</v>
      </c>
      <c r="E112" s="8" t="s">
        <v>397</v>
      </c>
    </row>
    <row r="113" spans="1:5" x14ac:dyDescent="0.35">
      <c r="A113" s="6" t="s">
        <v>84</v>
      </c>
      <c r="B113" s="8" t="s">
        <v>175</v>
      </c>
      <c r="C113" t="s">
        <v>22</v>
      </c>
      <c r="D113" s="9">
        <v>3.7140243093610427E-3</v>
      </c>
      <c r="E113" s="8" t="s">
        <v>397</v>
      </c>
    </row>
    <row r="114" spans="1:5" x14ac:dyDescent="0.35">
      <c r="A114" s="6" t="s">
        <v>93</v>
      </c>
      <c r="B114" s="8" t="s">
        <v>183</v>
      </c>
      <c r="C114" t="s">
        <v>32</v>
      </c>
      <c r="D114" s="9">
        <v>3.7127611400391892E-3</v>
      </c>
      <c r="E114" s="8" t="s">
        <v>397</v>
      </c>
    </row>
    <row r="115" spans="1:5" x14ac:dyDescent="0.35">
      <c r="A115" s="6" t="s">
        <v>102</v>
      </c>
      <c r="B115" s="8" t="s">
        <v>191</v>
      </c>
      <c r="C115" t="s">
        <v>41</v>
      </c>
      <c r="D115" s="9">
        <v>3.7084579539103431E-3</v>
      </c>
      <c r="E115" s="8" t="s">
        <v>397</v>
      </c>
    </row>
    <row r="116" spans="1:5" x14ac:dyDescent="0.35">
      <c r="A116" s="6" t="s">
        <v>915</v>
      </c>
      <c r="B116" s="8" t="s">
        <v>916</v>
      </c>
      <c r="C116" t="s">
        <v>917</v>
      </c>
      <c r="D116" s="9">
        <v>3.7040317004104271E-3</v>
      </c>
      <c r="E116" s="8" t="s">
        <v>5</v>
      </c>
    </row>
    <row r="117" spans="1:5" x14ac:dyDescent="0.35">
      <c r="A117" s="6" t="s">
        <v>762</v>
      </c>
      <c r="B117" s="8" t="s">
        <v>763</v>
      </c>
      <c r="C117" t="s">
        <v>764</v>
      </c>
      <c r="D117" s="9">
        <v>3.6777309723211933E-3</v>
      </c>
      <c r="E117" s="8" t="s">
        <v>397</v>
      </c>
    </row>
    <row r="118" spans="1:5" x14ac:dyDescent="0.35">
      <c r="A118" s="6" t="s">
        <v>341</v>
      </c>
      <c r="B118" s="8" t="s">
        <v>342</v>
      </c>
      <c r="C118" t="s">
        <v>343</v>
      </c>
      <c r="D118" s="9">
        <v>3.6544041919563904E-3</v>
      </c>
      <c r="E118" s="8" t="s">
        <v>397</v>
      </c>
    </row>
    <row r="119" spans="1:5" x14ac:dyDescent="0.35">
      <c r="A119" s="6" t="s">
        <v>82</v>
      </c>
      <c r="B119" s="8" t="s">
        <v>173</v>
      </c>
      <c r="C119" t="s">
        <v>20</v>
      </c>
      <c r="D119" s="9">
        <v>3.6375569740500604E-3</v>
      </c>
      <c r="E119" s="8" t="s">
        <v>397</v>
      </c>
    </row>
    <row r="120" spans="1:5" x14ac:dyDescent="0.35">
      <c r="A120" s="6" t="s">
        <v>918</v>
      </c>
      <c r="B120" s="8" t="s">
        <v>919</v>
      </c>
      <c r="C120" t="s">
        <v>920</v>
      </c>
      <c r="D120" s="9">
        <v>3.6374329714504859E-3</v>
      </c>
      <c r="E120" s="8" t="s">
        <v>5</v>
      </c>
    </row>
    <row r="121" spans="1:5" x14ac:dyDescent="0.35">
      <c r="A121" s="6" t="s">
        <v>658</v>
      </c>
      <c r="B121" s="8" t="s">
        <v>659</v>
      </c>
      <c r="C121" t="s">
        <v>660</v>
      </c>
      <c r="D121" s="9">
        <v>3.6355985382341698E-3</v>
      </c>
      <c r="E121" s="8" t="s">
        <v>397</v>
      </c>
    </row>
    <row r="122" spans="1:5" x14ac:dyDescent="0.35">
      <c r="A122" s="6" t="s">
        <v>317</v>
      </c>
      <c r="B122" s="8" t="s">
        <v>318</v>
      </c>
      <c r="C122" t="s">
        <v>319</v>
      </c>
      <c r="D122" s="9">
        <v>3.6306382819726248E-3</v>
      </c>
      <c r="E122" s="8" t="s">
        <v>397</v>
      </c>
    </row>
    <row r="123" spans="1:5" x14ac:dyDescent="0.35">
      <c r="A123" s="6" t="s">
        <v>921</v>
      </c>
      <c r="B123" s="8" t="s">
        <v>922</v>
      </c>
      <c r="C123" t="s">
        <v>923</v>
      </c>
      <c r="D123" s="9">
        <v>3.629828834723482E-3</v>
      </c>
      <c r="E123" s="8" t="s">
        <v>5</v>
      </c>
    </row>
    <row r="124" spans="1:5" x14ac:dyDescent="0.35">
      <c r="A124" s="6" t="s">
        <v>853</v>
      </c>
      <c r="B124" s="8" t="s">
        <v>854</v>
      </c>
      <c r="C124" t="s">
        <v>855</v>
      </c>
      <c r="D124" s="9">
        <v>3.6233216002689423E-3</v>
      </c>
      <c r="E124" s="8" t="s">
        <v>397</v>
      </c>
    </row>
    <row r="125" spans="1:5" x14ac:dyDescent="0.35">
      <c r="A125" s="6" t="s">
        <v>347</v>
      </c>
      <c r="B125" s="8" t="s">
        <v>348</v>
      </c>
      <c r="C125" t="s">
        <v>349</v>
      </c>
      <c r="D125" s="9">
        <v>3.6183394362826978E-3</v>
      </c>
      <c r="E125" s="8" t="s">
        <v>397</v>
      </c>
    </row>
    <row r="126" spans="1:5" x14ac:dyDescent="0.35">
      <c r="A126" s="6" t="s">
        <v>443</v>
      </c>
      <c r="B126" s="8" t="s">
        <v>444</v>
      </c>
      <c r="C126" t="s">
        <v>445</v>
      </c>
      <c r="D126" s="9">
        <v>3.615574676459688E-3</v>
      </c>
      <c r="E126" s="8" t="s">
        <v>397</v>
      </c>
    </row>
    <row r="127" spans="1:5" x14ac:dyDescent="0.35">
      <c r="A127" s="6" t="s">
        <v>216</v>
      </c>
      <c r="B127" s="8" t="s">
        <v>217</v>
      </c>
      <c r="C127" t="s">
        <v>218</v>
      </c>
      <c r="D127" s="9">
        <v>3.5986733487173251E-3</v>
      </c>
      <c r="E127" s="8" t="s">
        <v>397</v>
      </c>
    </row>
    <row r="128" spans="1:5" x14ac:dyDescent="0.35">
      <c r="A128" s="6" t="s">
        <v>531</v>
      </c>
      <c r="B128" s="8" t="s">
        <v>532</v>
      </c>
      <c r="C128" t="s">
        <v>533</v>
      </c>
      <c r="D128" s="9">
        <v>3.5963310261554883E-3</v>
      </c>
      <c r="E128" s="8" t="s">
        <v>397</v>
      </c>
    </row>
    <row r="129" spans="1:5" x14ac:dyDescent="0.35">
      <c r="A129" s="6" t="s">
        <v>278</v>
      </c>
      <c r="B129" s="8" t="s">
        <v>279</v>
      </c>
      <c r="C129" t="s">
        <v>280</v>
      </c>
      <c r="D129" s="9">
        <v>3.5883702555961298E-3</v>
      </c>
      <c r="E129" s="8" t="s">
        <v>397</v>
      </c>
    </row>
    <row r="130" spans="1:5" x14ac:dyDescent="0.35">
      <c r="A130" s="6" t="s">
        <v>924</v>
      </c>
      <c r="B130" s="8" t="s">
        <v>925</v>
      </c>
      <c r="C130" t="s">
        <v>926</v>
      </c>
      <c r="D130" s="9">
        <v>3.5866943603518487E-3</v>
      </c>
      <c r="E130" s="8" t="s">
        <v>5</v>
      </c>
    </row>
    <row r="131" spans="1:5" x14ac:dyDescent="0.35">
      <c r="A131" s="6" t="s">
        <v>862</v>
      </c>
      <c r="B131" s="8" t="s">
        <v>863</v>
      </c>
      <c r="C131" t="s">
        <v>864</v>
      </c>
      <c r="D131" s="9">
        <v>3.5768018560903584E-3</v>
      </c>
      <c r="E131" s="8" t="s">
        <v>397</v>
      </c>
    </row>
    <row r="132" spans="1:5" x14ac:dyDescent="0.35">
      <c r="A132" s="6" t="s">
        <v>927</v>
      </c>
      <c r="B132" s="8" t="s">
        <v>928</v>
      </c>
      <c r="C132" t="s">
        <v>929</v>
      </c>
      <c r="D132" s="9">
        <v>3.554791811093889E-3</v>
      </c>
      <c r="E132" s="8" t="s">
        <v>5</v>
      </c>
    </row>
    <row r="133" spans="1:5" x14ac:dyDescent="0.35">
      <c r="A133" s="6" t="s">
        <v>930</v>
      </c>
      <c r="B133" s="8" t="s">
        <v>931</v>
      </c>
      <c r="C133" t="s">
        <v>932</v>
      </c>
      <c r="D133" s="9">
        <v>3.5289599572678092E-3</v>
      </c>
      <c r="E133" s="8" t="s">
        <v>5</v>
      </c>
    </row>
    <row r="134" spans="1:5" x14ac:dyDescent="0.35">
      <c r="A134" s="6" t="s">
        <v>605</v>
      </c>
      <c r="B134" s="8" t="s">
        <v>606</v>
      </c>
      <c r="C134" t="s">
        <v>684</v>
      </c>
      <c r="D134" s="9">
        <v>3.5011013930332669E-3</v>
      </c>
      <c r="E134" s="8" t="s">
        <v>397</v>
      </c>
    </row>
    <row r="135" spans="1:5" x14ac:dyDescent="0.35">
      <c r="A135" s="6" t="s">
        <v>933</v>
      </c>
      <c r="B135" s="8" t="s">
        <v>934</v>
      </c>
      <c r="C135" t="s">
        <v>935</v>
      </c>
      <c r="D135" s="9">
        <v>3.4950153089287599E-3</v>
      </c>
      <c r="E135" s="8" t="s">
        <v>5</v>
      </c>
    </row>
    <row r="136" spans="1:5" x14ac:dyDescent="0.35">
      <c r="A136" s="6" t="s">
        <v>109</v>
      </c>
      <c r="B136" s="8" t="s">
        <v>46</v>
      </c>
      <c r="C136" t="s">
        <v>47</v>
      </c>
      <c r="D136" s="9">
        <v>3.4919394724011658E-3</v>
      </c>
      <c r="E136" s="8" t="s">
        <v>397</v>
      </c>
    </row>
    <row r="137" spans="1:5" x14ac:dyDescent="0.35">
      <c r="A137" s="6" t="s">
        <v>367</v>
      </c>
      <c r="B137" s="8" t="s">
        <v>368</v>
      </c>
      <c r="C137" t="s">
        <v>369</v>
      </c>
      <c r="D137" s="9">
        <v>3.4792496046613516E-3</v>
      </c>
      <c r="E137" s="8" t="s">
        <v>397</v>
      </c>
    </row>
    <row r="138" spans="1:5" x14ac:dyDescent="0.35">
      <c r="A138" s="6" t="s">
        <v>89</v>
      </c>
      <c r="B138" s="8" t="s">
        <v>179</v>
      </c>
      <c r="C138" t="s">
        <v>28</v>
      </c>
      <c r="D138" s="9">
        <v>3.4725461891083483E-3</v>
      </c>
      <c r="E138" s="8" t="s">
        <v>397</v>
      </c>
    </row>
    <row r="139" spans="1:5" x14ac:dyDescent="0.35">
      <c r="A139" s="6" t="s">
        <v>100</v>
      </c>
      <c r="B139" s="8" t="s">
        <v>189</v>
      </c>
      <c r="C139" t="s">
        <v>39</v>
      </c>
      <c r="D139" s="9">
        <v>3.4439491150385932E-3</v>
      </c>
      <c r="E139" s="8" t="s">
        <v>397</v>
      </c>
    </row>
    <row r="140" spans="1:5" x14ac:dyDescent="0.35">
      <c r="A140" s="6" t="s">
        <v>936</v>
      </c>
      <c r="B140" s="8" t="s">
        <v>937</v>
      </c>
      <c r="C140" t="s">
        <v>938</v>
      </c>
      <c r="D140" s="9">
        <v>3.4214250978077286E-3</v>
      </c>
      <c r="E140" s="8" t="s">
        <v>5</v>
      </c>
    </row>
    <row r="141" spans="1:5" x14ac:dyDescent="0.35">
      <c r="A141" s="6" t="s">
        <v>558</v>
      </c>
      <c r="B141" s="8" t="s">
        <v>559</v>
      </c>
      <c r="C141" t="s">
        <v>560</v>
      </c>
      <c r="D141" s="9">
        <v>3.4168067241082305E-3</v>
      </c>
      <c r="E141" s="8" t="s">
        <v>397</v>
      </c>
    </row>
    <row r="142" spans="1:5" x14ac:dyDescent="0.35">
      <c r="A142" s="6" t="s">
        <v>765</v>
      </c>
      <c r="B142" s="8" t="s">
        <v>766</v>
      </c>
      <c r="C142" t="s">
        <v>767</v>
      </c>
      <c r="D142" s="9">
        <v>3.4060874575746877E-3</v>
      </c>
      <c r="E142" s="8" t="s">
        <v>5</v>
      </c>
    </row>
    <row r="143" spans="1:5" x14ac:dyDescent="0.35">
      <c r="A143" s="6" t="s">
        <v>939</v>
      </c>
      <c r="B143" s="8" t="s">
        <v>940</v>
      </c>
      <c r="C143" t="s">
        <v>941</v>
      </c>
      <c r="D143" s="9">
        <v>3.4033550159609989E-3</v>
      </c>
      <c r="E143" s="8" t="s">
        <v>5</v>
      </c>
    </row>
    <row r="144" spans="1:5" x14ac:dyDescent="0.35">
      <c r="A144" s="6" t="s">
        <v>141</v>
      </c>
      <c r="B144" s="8" t="s">
        <v>211</v>
      </c>
      <c r="C144" t="s">
        <v>142</v>
      </c>
      <c r="D144" s="9">
        <v>3.4026012699244867E-3</v>
      </c>
      <c r="E144" s="8" t="s">
        <v>5</v>
      </c>
    </row>
    <row r="145" spans="1:5" x14ac:dyDescent="0.35">
      <c r="A145" s="6" t="s">
        <v>942</v>
      </c>
      <c r="B145" s="8" t="s">
        <v>943</v>
      </c>
      <c r="C145" t="s">
        <v>944</v>
      </c>
      <c r="D145" s="9">
        <v>3.3945689768026801E-3</v>
      </c>
      <c r="E145" s="8" t="s">
        <v>5</v>
      </c>
    </row>
    <row r="146" spans="1:5" x14ac:dyDescent="0.35">
      <c r="A146" s="6" t="s">
        <v>945</v>
      </c>
      <c r="B146" s="8" t="s">
        <v>946</v>
      </c>
      <c r="C146" t="s">
        <v>947</v>
      </c>
      <c r="D146" s="9">
        <v>3.3895057476949608E-3</v>
      </c>
      <c r="E146" s="8" t="s">
        <v>5</v>
      </c>
    </row>
    <row r="147" spans="1:5" x14ac:dyDescent="0.35">
      <c r="A147" s="6" t="s">
        <v>750</v>
      </c>
      <c r="B147" s="8" t="s">
        <v>751</v>
      </c>
      <c r="C147" t="s">
        <v>752</v>
      </c>
      <c r="D147" s="9">
        <v>3.3858977870561734E-3</v>
      </c>
      <c r="E147" s="8" t="s">
        <v>5</v>
      </c>
    </row>
    <row r="148" spans="1:5" x14ac:dyDescent="0.35">
      <c r="A148" s="6" t="s">
        <v>323</v>
      </c>
      <c r="B148" s="8" t="s">
        <v>324</v>
      </c>
      <c r="C148" t="s">
        <v>325</v>
      </c>
      <c r="D148" s="9">
        <v>3.3853335945162343E-3</v>
      </c>
      <c r="E148" s="8" t="s">
        <v>397</v>
      </c>
    </row>
    <row r="149" spans="1:5" x14ac:dyDescent="0.35">
      <c r="A149" s="6" t="s">
        <v>744</v>
      </c>
      <c r="B149" s="8" t="s">
        <v>745</v>
      </c>
      <c r="C149" t="s">
        <v>746</v>
      </c>
      <c r="D149" s="9">
        <v>3.3833634319886527E-3</v>
      </c>
      <c r="E149" s="8" t="s">
        <v>397</v>
      </c>
    </row>
    <row r="150" spans="1:5" x14ac:dyDescent="0.35">
      <c r="A150" s="6" t="s">
        <v>335</v>
      </c>
      <c r="B150" s="8" t="s">
        <v>336</v>
      </c>
      <c r="C150" t="s">
        <v>337</v>
      </c>
      <c r="D150" s="9">
        <v>3.382418204509303E-3</v>
      </c>
      <c r="E150" s="8" t="s">
        <v>397</v>
      </c>
    </row>
    <row r="151" spans="1:5" x14ac:dyDescent="0.35">
      <c r="A151" s="6" t="s">
        <v>483</v>
      </c>
      <c r="B151" s="8" t="s">
        <v>484</v>
      </c>
      <c r="C151" t="s">
        <v>485</v>
      </c>
      <c r="D151" s="9">
        <v>3.3713141801647588E-3</v>
      </c>
      <c r="E151" s="8" t="s">
        <v>397</v>
      </c>
    </row>
    <row r="152" spans="1:5" x14ac:dyDescent="0.35">
      <c r="A152" s="6" t="s">
        <v>577</v>
      </c>
      <c r="B152" s="8" t="s">
        <v>578</v>
      </c>
      <c r="C152" t="s">
        <v>579</v>
      </c>
      <c r="D152" s="9">
        <v>3.3600940998446752E-3</v>
      </c>
      <c r="E152" s="8" t="s">
        <v>397</v>
      </c>
    </row>
    <row r="153" spans="1:5" x14ac:dyDescent="0.35">
      <c r="A153" s="6" t="s">
        <v>95</v>
      </c>
      <c r="B153" s="8" t="s">
        <v>185</v>
      </c>
      <c r="C153" t="s">
        <v>33</v>
      </c>
      <c r="D153" s="9">
        <v>3.3446809967021445E-3</v>
      </c>
      <c r="E153" s="8" t="s">
        <v>397</v>
      </c>
    </row>
    <row r="154" spans="1:5" x14ac:dyDescent="0.35">
      <c r="A154" s="6" t="s">
        <v>370</v>
      </c>
      <c r="B154" s="8" t="s">
        <v>371</v>
      </c>
      <c r="C154" t="s">
        <v>372</v>
      </c>
      <c r="D154" s="9">
        <v>3.3359599446540519E-3</v>
      </c>
      <c r="E154" s="8" t="s">
        <v>397</v>
      </c>
    </row>
    <row r="155" spans="1:5" x14ac:dyDescent="0.35">
      <c r="A155" s="6" t="s">
        <v>948</v>
      </c>
      <c r="B155" s="8" t="s">
        <v>949</v>
      </c>
      <c r="C155" t="s">
        <v>950</v>
      </c>
      <c r="D155" s="9">
        <v>3.3324987589755683E-3</v>
      </c>
      <c r="E155" s="8" t="s">
        <v>5</v>
      </c>
    </row>
    <row r="156" spans="1:5" x14ac:dyDescent="0.35">
      <c r="A156" s="6" t="s">
        <v>307</v>
      </c>
      <c r="B156" s="8" t="s">
        <v>308</v>
      </c>
      <c r="C156" t="s">
        <v>309</v>
      </c>
      <c r="D156" s="9">
        <v>3.325407630968156E-3</v>
      </c>
      <c r="E156" s="8" t="s">
        <v>397</v>
      </c>
    </row>
    <row r="157" spans="1:5" x14ac:dyDescent="0.35">
      <c r="A157" s="6" t="s">
        <v>951</v>
      </c>
      <c r="B157" s="8" t="s">
        <v>952</v>
      </c>
      <c r="C157" t="s">
        <v>953</v>
      </c>
      <c r="D157" s="9">
        <v>3.3124326870951162E-3</v>
      </c>
      <c r="E157" s="8" t="s">
        <v>5</v>
      </c>
    </row>
    <row r="158" spans="1:5" x14ac:dyDescent="0.35">
      <c r="A158" s="6" t="s">
        <v>856</v>
      </c>
      <c r="B158" s="8" t="s">
        <v>857</v>
      </c>
      <c r="C158" t="s">
        <v>858</v>
      </c>
      <c r="D158" s="9">
        <v>3.2886614445008459E-3</v>
      </c>
      <c r="E158" s="8" t="s">
        <v>397</v>
      </c>
    </row>
    <row r="159" spans="1:5" x14ac:dyDescent="0.35">
      <c r="A159" s="6" t="s">
        <v>753</v>
      </c>
      <c r="B159" s="8" t="s">
        <v>754</v>
      </c>
      <c r="C159" t="s">
        <v>755</v>
      </c>
      <c r="D159" s="9">
        <v>3.2872274061832088E-3</v>
      </c>
      <c r="E159" s="8" t="s">
        <v>397</v>
      </c>
    </row>
    <row r="160" spans="1:5" x14ac:dyDescent="0.35">
      <c r="A160" s="6" t="s">
        <v>431</v>
      </c>
      <c r="B160" s="8" t="s">
        <v>432</v>
      </c>
      <c r="C160" t="s">
        <v>433</v>
      </c>
      <c r="D160" s="9">
        <v>3.2707736890900492E-3</v>
      </c>
      <c r="E160" s="8" t="s">
        <v>397</v>
      </c>
    </row>
    <row r="161" spans="1:5" x14ac:dyDescent="0.35">
      <c r="A161" s="6" t="s">
        <v>99</v>
      </c>
      <c r="B161" s="8" t="s">
        <v>37</v>
      </c>
      <c r="C161" t="s">
        <v>38</v>
      </c>
      <c r="D161" s="9">
        <v>3.2675186441820984E-3</v>
      </c>
      <c r="E161" s="8" t="s">
        <v>397</v>
      </c>
    </row>
    <row r="162" spans="1:5" x14ac:dyDescent="0.35">
      <c r="A162" s="6" t="s">
        <v>954</v>
      </c>
      <c r="B162" s="8" t="s">
        <v>955</v>
      </c>
      <c r="C162" t="s">
        <v>956</v>
      </c>
      <c r="D162" s="9">
        <v>3.2600172091633377E-3</v>
      </c>
      <c r="E162" s="8" t="s">
        <v>5</v>
      </c>
    </row>
    <row r="163" spans="1:5" x14ac:dyDescent="0.35">
      <c r="A163" s="6" t="s">
        <v>225</v>
      </c>
      <c r="B163" s="8" t="s">
        <v>226</v>
      </c>
      <c r="C163" t="s">
        <v>227</v>
      </c>
      <c r="D163" s="9">
        <v>3.2535696748433162E-3</v>
      </c>
      <c r="E163" s="8" t="s">
        <v>397</v>
      </c>
    </row>
    <row r="164" spans="1:5" x14ac:dyDescent="0.35">
      <c r="A164" s="6" t="s">
        <v>269</v>
      </c>
      <c r="B164" s="8" t="s">
        <v>270</v>
      </c>
      <c r="C164" t="s">
        <v>271</v>
      </c>
      <c r="D164" s="9">
        <v>3.2504298676669838E-3</v>
      </c>
      <c r="E164" s="8" t="s">
        <v>397</v>
      </c>
    </row>
    <row r="165" spans="1:5" x14ac:dyDescent="0.35">
      <c r="A165" s="6" t="s">
        <v>437</v>
      </c>
      <c r="B165" s="8" t="s">
        <v>438</v>
      </c>
      <c r="C165" t="s">
        <v>439</v>
      </c>
      <c r="D165" s="9">
        <v>3.2257601045408875E-3</v>
      </c>
      <c r="E165" s="8" t="s">
        <v>397</v>
      </c>
    </row>
    <row r="166" spans="1:5" x14ac:dyDescent="0.35">
      <c r="A166" s="6" t="s">
        <v>957</v>
      </c>
      <c r="B166" s="8" t="s">
        <v>958</v>
      </c>
      <c r="C166" t="s">
        <v>959</v>
      </c>
      <c r="D166" s="9">
        <v>3.2182744496818006E-3</v>
      </c>
      <c r="E166" s="8" t="s">
        <v>5</v>
      </c>
    </row>
    <row r="167" spans="1:5" x14ac:dyDescent="0.35">
      <c r="A167" s="6" t="s">
        <v>768</v>
      </c>
      <c r="B167" s="8" t="s">
        <v>769</v>
      </c>
      <c r="C167" t="s">
        <v>770</v>
      </c>
      <c r="D167" s="9">
        <v>3.1922574448853399E-3</v>
      </c>
      <c r="E167" s="8" t="s">
        <v>397</v>
      </c>
    </row>
    <row r="168" spans="1:5" x14ac:dyDescent="0.35">
      <c r="A168" s="6" t="s">
        <v>960</v>
      </c>
      <c r="B168" s="8" t="s">
        <v>961</v>
      </c>
      <c r="C168" t="s">
        <v>962</v>
      </c>
      <c r="D168" s="9">
        <v>3.1816908859884146E-3</v>
      </c>
      <c r="E168" s="8" t="s">
        <v>5</v>
      </c>
    </row>
    <row r="169" spans="1:5" x14ac:dyDescent="0.35">
      <c r="A169" s="6" t="s">
        <v>963</v>
      </c>
      <c r="B169" s="8" t="s">
        <v>964</v>
      </c>
      <c r="C169" t="s">
        <v>965</v>
      </c>
      <c r="D169" s="9">
        <v>3.1749780667214029E-3</v>
      </c>
      <c r="E169" s="8" t="s">
        <v>5</v>
      </c>
    </row>
    <row r="170" spans="1:5" x14ac:dyDescent="0.35">
      <c r="A170" s="6" t="s">
        <v>555</v>
      </c>
      <c r="B170" s="8" t="s">
        <v>556</v>
      </c>
      <c r="C170" t="s">
        <v>557</v>
      </c>
      <c r="D170" s="9">
        <v>3.1728543504716982E-3</v>
      </c>
      <c r="E170" s="8" t="s">
        <v>5</v>
      </c>
    </row>
    <row r="171" spans="1:5" x14ac:dyDescent="0.35">
      <c r="A171" s="6" t="s">
        <v>966</v>
      </c>
      <c r="B171" s="8" t="s">
        <v>967</v>
      </c>
      <c r="C171" t="s">
        <v>968</v>
      </c>
      <c r="D171" s="9">
        <v>3.1689322432282923E-3</v>
      </c>
      <c r="E171" s="8" t="s">
        <v>5</v>
      </c>
    </row>
    <row r="172" spans="1:5" x14ac:dyDescent="0.35">
      <c r="A172" s="6" t="s">
        <v>969</v>
      </c>
      <c r="B172" s="8" t="s">
        <v>970</v>
      </c>
      <c r="C172" t="s">
        <v>971</v>
      </c>
      <c r="D172" s="9">
        <v>3.1589070944140745E-3</v>
      </c>
      <c r="E172" s="8" t="s">
        <v>5</v>
      </c>
    </row>
    <row r="173" spans="1:5" x14ac:dyDescent="0.35">
      <c r="A173" s="6" t="s">
        <v>474</v>
      </c>
      <c r="B173" s="8" t="s">
        <v>475</v>
      </c>
      <c r="C173" t="s">
        <v>476</v>
      </c>
      <c r="D173" s="9">
        <v>3.1573415365475314E-3</v>
      </c>
      <c r="E173" s="8" t="s">
        <v>5</v>
      </c>
    </row>
    <row r="174" spans="1:5" x14ac:dyDescent="0.35">
      <c r="A174" s="6" t="s">
        <v>390</v>
      </c>
      <c r="B174" s="8" t="s">
        <v>391</v>
      </c>
      <c r="C174" t="s">
        <v>392</v>
      </c>
      <c r="D174" s="9">
        <v>3.1564037076781412E-3</v>
      </c>
      <c r="E174" s="8" t="s">
        <v>397</v>
      </c>
    </row>
    <row r="175" spans="1:5" x14ac:dyDescent="0.35">
      <c r="A175" s="6" t="s">
        <v>156</v>
      </c>
      <c r="B175" s="8" t="s">
        <v>157</v>
      </c>
      <c r="C175" t="s">
        <v>158</v>
      </c>
      <c r="D175" s="9">
        <v>3.1461066466383458E-3</v>
      </c>
      <c r="E175" s="8" t="s">
        <v>397</v>
      </c>
    </row>
    <row r="176" spans="1:5" x14ac:dyDescent="0.35">
      <c r="A176" s="6" t="s">
        <v>771</v>
      </c>
      <c r="B176" s="8" t="s">
        <v>772</v>
      </c>
      <c r="C176" t="s">
        <v>773</v>
      </c>
      <c r="D176" s="9">
        <v>3.1324115103553594E-3</v>
      </c>
      <c r="E176" s="8" t="s">
        <v>397</v>
      </c>
    </row>
    <row r="177" spans="1:5" x14ac:dyDescent="0.35">
      <c r="A177" s="6" t="s">
        <v>378</v>
      </c>
      <c r="B177" s="8" t="s">
        <v>379</v>
      </c>
      <c r="C177" t="s">
        <v>380</v>
      </c>
      <c r="D177" s="9">
        <v>3.0711163736700186E-3</v>
      </c>
      <c r="E177" s="8" t="s">
        <v>397</v>
      </c>
    </row>
    <row r="178" spans="1:5" x14ac:dyDescent="0.35">
      <c r="A178" s="6" t="s">
        <v>513</v>
      </c>
      <c r="B178" s="8" t="s">
        <v>514</v>
      </c>
      <c r="C178" t="s">
        <v>515</v>
      </c>
      <c r="D178" s="9">
        <v>3.0631761266103523E-3</v>
      </c>
      <c r="E178" s="8" t="s">
        <v>397</v>
      </c>
    </row>
    <row r="179" spans="1:5" x14ac:dyDescent="0.35">
      <c r="A179" s="6" t="s">
        <v>249</v>
      </c>
      <c r="B179" s="8" t="s">
        <v>250</v>
      </c>
      <c r="C179" t="s">
        <v>251</v>
      </c>
      <c r="D179" s="9">
        <v>3.0500227901128106E-3</v>
      </c>
      <c r="E179" s="8" t="s">
        <v>397</v>
      </c>
    </row>
    <row r="180" spans="1:5" x14ac:dyDescent="0.35">
      <c r="A180" s="6" t="s">
        <v>972</v>
      </c>
      <c r="B180" s="8" t="s">
        <v>973</v>
      </c>
      <c r="C180" t="s">
        <v>974</v>
      </c>
      <c r="D180" s="9">
        <v>3.0435076894615894E-3</v>
      </c>
      <c r="E180" s="8" t="s">
        <v>5</v>
      </c>
    </row>
    <row r="181" spans="1:5" x14ac:dyDescent="0.35">
      <c r="A181" s="6" t="s">
        <v>243</v>
      </c>
      <c r="B181" s="8" t="s">
        <v>244</v>
      </c>
      <c r="C181" t="s">
        <v>245</v>
      </c>
      <c r="D181" s="9">
        <v>2.9752482952465852E-3</v>
      </c>
      <c r="E181" s="8" t="s">
        <v>397</v>
      </c>
    </row>
    <row r="182" spans="1:5" x14ac:dyDescent="0.35">
      <c r="A182" s="6" t="s">
        <v>975</v>
      </c>
      <c r="B182" s="8" t="s">
        <v>976</v>
      </c>
      <c r="C182" t="s">
        <v>977</v>
      </c>
      <c r="D182" s="9">
        <v>2.9414844357261304E-3</v>
      </c>
      <c r="E182" s="8" t="s">
        <v>5</v>
      </c>
    </row>
    <row r="183" spans="1:5" x14ac:dyDescent="0.35">
      <c r="A183" s="6" t="s">
        <v>146</v>
      </c>
      <c r="B183" s="8" t="s">
        <v>147</v>
      </c>
      <c r="C183" t="s">
        <v>576</v>
      </c>
      <c r="D183" s="9">
        <v>2.8829190365827415E-3</v>
      </c>
      <c r="E183" s="8" t="s">
        <v>397</v>
      </c>
    </row>
    <row r="184" spans="1:5" x14ac:dyDescent="0.35">
      <c r="A184" s="6" t="s">
        <v>978</v>
      </c>
      <c r="B184" s="8" t="s">
        <v>979</v>
      </c>
      <c r="C184" t="s">
        <v>980</v>
      </c>
      <c r="D184" s="9">
        <v>2.878987726657083E-3</v>
      </c>
      <c r="E184" s="8" t="s">
        <v>5</v>
      </c>
    </row>
    <row r="185" spans="1:5" x14ac:dyDescent="0.35">
      <c r="A185" s="6" t="s">
        <v>865</v>
      </c>
      <c r="B185" s="8" t="s">
        <v>866</v>
      </c>
      <c r="C185" t="s">
        <v>867</v>
      </c>
      <c r="D185" s="9">
        <v>2.8345542664471824E-3</v>
      </c>
      <c r="E185" s="8" t="s">
        <v>397</v>
      </c>
    </row>
    <row r="186" spans="1:5" x14ac:dyDescent="0.35">
      <c r="A186" s="6" t="s">
        <v>859</v>
      </c>
      <c r="B186" s="8" t="s">
        <v>860</v>
      </c>
      <c r="C186" t="s">
        <v>861</v>
      </c>
      <c r="D186" s="9">
        <v>2.8230151727626942E-3</v>
      </c>
      <c r="E186" s="8" t="s">
        <v>397</v>
      </c>
    </row>
    <row r="187" spans="1:5" x14ac:dyDescent="0.35">
      <c r="A187" s="6" t="s">
        <v>795</v>
      </c>
      <c r="B187" s="8" t="s">
        <v>796</v>
      </c>
      <c r="C187" t="s">
        <v>797</v>
      </c>
      <c r="D187" s="9">
        <v>2.7932445312574931E-3</v>
      </c>
      <c r="E187" s="8" t="s">
        <v>397</v>
      </c>
    </row>
    <row r="188" spans="1:5" x14ac:dyDescent="0.35">
      <c r="A188" s="6" t="s">
        <v>981</v>
      </c>
      <c r="B188" s="8" t="s">
        <v>982</v>
      </c>
      <c r="C188" t="s">
        <v>983</v>
      </c>
      <c r="D188" s="9">
        <v>2.7779500952428721E-3</v>
      </c>
      <c r="E188" s="8" t="s">
        <v>5</v>
      </c>
    </row>
    <row r="189" spans="1:5" x14ac:dyDescent="0.35">
      <c r="A189" s="6" t="s">
        <v>240</v>
      </c>
      <c r="B189" s="8" t="s">
        <v>241</v>
      </c>
      <c r="C189" t="s">
        <v>242</v>
      </c>
      <c r="D189" s="9">
        <v>2.7773884972244027E-3</v>
      </c>
      <c r="E189" s="8" t="s">
        <v>397</v>
      </c>
    </row>
    <row r="190" spans="1:5" x14ac:dyDescent="0.35">
      <c r="A190" s="6" t="s">
        <v>780</v>
      </c>
      <c r="B190" s="8" t="s">
        <v>781</v>
      </c>
      <c r="C190" t="s">
        <v>782</v>
      </c>
      <c r="D190" s="9">
        <v>2.7769242902754214E-3</v>
      </c>
      <c r="E190" s="8" t="s">
        <v>397</v>
      </c>
    </row>
    <row r="191" spans="1:5" x14ac:dyDescent="0.35">
      <c r="A191" s="6" t="s">
        <v>149</v>
      </c>
      <c r="B191" s="8" t="s">
        <v>150</v>
      </c>
      <c r="C191" t="s">
        <v>151</v>
      </c>
      <c r="D191" s="9">
        <v>2.7368300858403717E-3</v>
      </c>
      <c r="E191" s="8" t="s">
        <v>397</v>
      </c>
    </row>
    <row r="192" spans="1:5" x14ac:dyDescent="0.35">
      <c r="A192" s="6" t="s">
        <v>774</v>
      </c>
      <c r="B192" s="8" t="s">
        <v>775</v>
      </c>
      <c r="C192" t="s">
        <v>776</v>
      </c>
      <c r="D192" s="9">
        <v>2.7337064010645932E-3</v>
      </c>
      <c r="E192" s="8" t="s">
        <v>397</v>
      </c>
    </row>
    <row r="193" spans="1:5" x14ac:dyDescent="0.35">
      <c r="A193" s="6" t="s">
        <v>652</v>
      </c>
      <c r="B193" s="8" t="s">
        <v>653</v>
      </c>
      <c r="C193" t="s">
        <v>654</v>
      </c>
      <c r="D193" s="9">
        <v>2.6733382677603746E-3</v>
      </c>
      <c r="E193" s="8" t="s">
        <v>397</v>
      </c>
    </row>
    <row r="194" spans="1:5" x14ac:dyDescent="0.35">
      <c r="A194" s="6" t="s">
        <v>984</v>
      </c>
      <c r="B194" s="8" t="s">
        <v>985</v>
      </c>
      <c r="C194" t="s">
        <v>986</v>
      </c>
      <c r="D194" s="9">
        <v>2.6359420306156017E-3</v>
      </c>
      <c r="E194" s="8" t="s">
        <v>5</v>
      </c>
    </row>
    <row r="195" spans="1:5" x14ac:dyDescent="0.35">
      <c r="A195" s="6" t="s">
        <v>987</v>
      </c>
      <c r="B195" s="8" t="s">
        <v>988</v>
      </c>
      <c r="C195" t="s">
        <v>989</v>
      </c>
      <c r="D195" s="9">
        <v>2.6278577823184296E-3</v>
      </c>
      <c r="E195" s="8" t="s">
        <v>5</v>
      </c>
    </row>
    <row r="196" spans="1:5" x14ac:dyDescent="0.35">
      <c r="A196" s="6" t="s">
        <v>92</v>
      </c>
      <c r="B196" s="8" t="s">
        <v>182</v>
      </c>
      <c r="C196" t="s">
        <v>31</v>
      </c>
      <c r="D196" s="9">
        <v>2.6164436413276177E-3</v>
      </c>
      <c r="E196" s="8" t="s">
        <v>5</v>
      </c>
    </row>
    <row r="197" spans="1:5" x14ac:dyDescent="0.35">
      <c r="A197" s="6" t="s">
        <v>88</v>
      </c>
      <c r="B197" s="8" t="s">
        <v>178</v>
      </c>
      <c r="C197" t="s">
        <v>27</v>
      </c>
      <c r="D197" s="9">
        <v>2.5864388545483279E-3</v>
      </c>
      <c r="E197" s="8" t="s">
        <v>397</v>
      </c>
    </row>
    <row r="198" spans="1:5" x14ac:dyDescent="0.35">
      <c r="A198" s="6" t="s">
        <v>990</v>
      </c>
      <c r="B198" s="8" t="s">
        <v>991</v>
      </c>
      <c r="C198" t="s">
        <v>992</v>
      </c>
      <c r="D198" s="9">
        <v>2.5432623784020863E-3</v>
      </c>
      <c r="E198" s="8" t="s">
        <v>5</v>
      </c>
    </row>
    <row r="199" spans="1:5" x14ac:dyDescent="0.35">
      <c r="A199" s="6" t="s">
        <v>993</v>
      </c>
      <c r="B199" s="8" t="s">
        <v>994</v>
      </c>
      <c r="C199" t="s">
        <v>995</v>
      </c>
      <c r="D199" s="9">
        <v>2.5344315853626973E-3</v>
      </c>
      <c r="E199" s="8" t="s">
        <v>5</v>
      </c>
    </row>
    <row r="200" spans="1:5" x14ac:dyDescent="0.35">
      <c r="A200" s="6" t="s">
        <v>996</v>
      </c>
      <c r="B200" s="8" t="s">
        <v>997</v>
      </c>
      <c r="C200" t="s">
        <v>998</v>
      </c>
      <c r="D200" s="9">
        <v>2.5069139314966384E-3</v>
      </c>
      <c r="E200" s="8" t="s">
        <v>5</v>
      </c>
    </row>
    <row r="201" spans="1:5" x14ac:dyDescent="0.35">
      <c r="A201" s="6" t="s">
        <v>999</v>
      </c>
      <c r="B201" s="8" t="s">
        <v>1000</v>
      </c>
      <c r="C201" t="s">
        <v>1001</v>
      </c>
      <c r="D201" s="9">
        <v>2.3894764551694644E-3</v>
      </c>
      <c r="E201" s="8" t="s">
        <v>5</v>
      </c>
    </row>
    <row r="202" spans="1:5" x14ac:dyDescent="0.35">
      <c r="A202" s="6" t="s">
        <v>1002</v>
      </c>
      <c r="B202" s="8" t="s">
        <v>1003</v>
      </c>
      <c r="C202" t="s">
        <v>1004</v>
      </c>
      <c r="D202" s="9">
        <v>2.3761318597850392E-3</v>
      </c>
      <c r="E202" s="8" t="s">
        <v>5</v>
      </c>
    </row>
    <row r="203" spans="1:5" x14ac:dyDescent="0.35">
      <c r="A203" s="6" t="s">
        <v>1005</v>
      </c>
      <c r="B203" s="8" t="s">
        <v>1006</v>
      </c>
      <c r="C203" t="s">
        <v>1007</v>
      </c>
      <c r="D203" s="9">
        <v>2.3172630838166428E-3</v>
      </c>
      <c r="E203" s="8" t="s">
        <v>5</v>
      </c>
    </row>
    <row r="204" spans="1:5" x14ac:dyDescent="0.35">
      <c r="A204" s="6" t="s">
        <v>480</v>
      </c>
      <c r="B204" s="8" t="s">
        <v>481</v>
      </c>
      <c r="C204" t="s">
        <v>482</v>
      </c>
      <c r="D204" s="9">
        <v>2.0786841122280471E-3</v>
      </c>
      <c r="E204" s="8" t="s">
        <v>5</v>
      </c>
    </row>
    <row r="205" spans="1:5" x14ac:dyDescent="0.35">
      <c r="A205" s="6" t="s">
        <v>364</v>
      </c>
      <c r="B205" s="8" t="s">
        <v>365</v>
      </c>
      <c r="C205" t="s">
        <v>366</v>
      </c>
      <c r="D205" s="9">
        <v>1.4906276906686824E-3</v>
      </c>
      <c r="E205" s="8" t="s">
        <v>397</v>
      </c>
    </row>
    <row r="206" spans="1:5" x14ac:dyDescent="0.35">
      <c r="A206" s="6" t="s">
        <v>801</v>
      </c>
      <c r="B206" s="8" t="s">
        <v>802</v>
      </c>
      <c r="C206" t="s">
        <v>803</v>
      </c>
      <c r="D206" s="9">
        <v>0</v>
      </c>
      <c r="E206" s="8" t="s">
        <v>398</v>
      </c>
    </row>
    <row r="207" spans="1:5" x14ac:dyDescent="0.35">
      <c r="A207" s="6" t="s">
        <v>501</v>
      </c>
      <c r="B207" s="8" t="s">
        <v>502</v>
      </c>
      <c r="C207" t="s">
        <v>503</v>
      </c>
      <c r="D207" s="9">
        <v>0</v>
      </c>
      <c r="E207" s="8" t="s">
        <v>398</v>
      </c>
    </row>
    <row r="208" spans="1:5" x14ac:dyDescent="0.35">
      <c r="A208" s="6" t="s">
        <v>108</v>
      </c>
      <c r="B208" s="8" t="s">
        <v>195</v>
      </c>
      <c r="C208" t="s">
        <v>42</v>
      </c>
      <c r="D208" s="9">
        <v>0</v>
      </c>
      <c r="E208" s="8" t="s">
        <v>398</v>
      </c>
    </row>
    <row r="209" spans="1:5" x14ac:dyDescent="0.35">
      <c r="A209" s="6" t="s">
        <v>777</v>
      </c>
      <c r="B209" s="8" t="s">
        <v>778</v>
      </c>
      <c r="C209" t="s">
        <v>779</v>
      </c>
      <c r="D209" s="9">
        <v>0</v>
      </c>
      <c r="E209" s="8" t="s">
        <v>398</v>
      </c>
    </row>
    <row r="210" spans="1:5" x14ac:dyDescent="0.35">
      <c r="A210" s="6" t="s">
        <v>77</v>
      </c>
      <c r="B210" s="8" t="s">
        <v>169</v>
      </c>
      <c r="C210" t="s">
        <v>14</v>
      </c>
      <c r="D210" s="9">
        <v>0</v>
      </c>
      <c r="E210" s="8" t="s">
        <v>398</v>
      </c>
    </row>
    <row r="211" spans="1:5" x14ac:dyDescent="0.35">
      <c r="A211" s="6" t="s">
        <v>516</v>
      </c>
      <c r="B211" s="8" t="s">
        <v>517</v>
      </c>
      <c r="C211" t="s">
        <v>518</v>
      </c>
      <c r="D211" s="9">
        <v>0</v>
      </c>
      <c r="E211" s="8" t="s">
        <v>398</v>
      </c>
    </row>
    <row r="212" spans="1:5" x14ac:dyDescent="0.35">
      <c r="A212" s="6" t="s">
        <v>543</v>
      </c>
      <c r="B212" s="8" t="s">
        <v>544</v>
      </c>
      <c r="C212" t="s">
        <v>545</v>
      </c>
      <c r="D212" s="9">
        <v>0</v>
      </c>
      <c r="E212" s="8" t="s">
        <v>398</v>
      </c>
    </row>
    <row r="213" spans="1:5" x14ac:dyDescent="0.35">
      <c r="A213" s="6" t="s">
        <v>561</v>
      </c>
      <c r="B213" s="8" t="s">
        <v>562</v>
      </c>
      <c r="C213" t="s">
        <v>563</v>
      </c>
      <c r="D213" s="9">
        <v>0</v>
      </c>
      <c r="E213" s="8" t="s">
        <v>398</v>
      </c>
    </row>
    <row r="214" spans="1:5" x14ac:dyDescent="0.35">
      <c r="A214" s="6" t="s">
        <v>789</v>
      </c>
      <c r="B214" s="8" t="s">
        <v>790</v>
      </c>
      <c r="C214" t="s">
        <v>791</v>
      </c>
      <c r="D214" s="9">
        <v>0</v>
      </c>
      <c r="E214" s="8" t="s">
        <v>398</v>
      </c>
    </row>
    <row r="215" spans="1:5" x14ac:dyDescent="0.35">
      <c r="A215" s="6" t="s">
        <v>440</v>
      </c>
      <c r="B215" s="8" t="s">
        <v>441</v>
      </c>
      <c r="C215" t="s">
        <v>442</v>
      </c>
      <c r="D215" s="9">
        <v>0</v>
      </c>
      <c r="E215" s="8" t="s">
        <v>398</v>
      </c>
    </row>
    <row r="216" spans="1:5" x14ac:dyDescent="0.35">
      <c r="A216" s="6" t="s">
        <v>287</v>
      </c>
      <c r="B216" s="8" t="s">
        <v>288</v>
      </c>
      <c r="C216" t="s">
        <v>289</v>
      </c>
      <c r="D216" s="9">
        <v>0</v>
      </c>
      <c r="E216" s="8" t="s">
        <v>398</v>
      </c>
    </row>
    <row r="217" spans="1:5" x14ac:dyDescent="0.35">
      <c r="A217" s="6" t="s">
        <v>593</v>
      </c>
      <c r="B217" s="8" t="s">
        <v>594</v>
      </c>
      <c r="C217" t="s">
        <v>595</v>
      </c>
      <c r="D217" s="9">
        <v>0</v>
      </c>
      <c r="E217" s="8" t="s">
        <v>398</v>
      </c>
    </row>
    <row r="218" spans="1:5" x14ac:dyDescent="0.35">
      <c r="A218" s="6" t="s">
        <v>661</v>
      </c>
      <c r="B218" s="8" t="s">
        <v>662</v>
      </c>
      <c r="C218" t="s">
        <v>663</v>
      </c>
      <c r="D218" s="9">
        <v>0</v>
      </c>
      <c r="E218" s="8" t="s">
        <v>398</v>
      </c>
    </row>
    <row r="219" spans="1:5" x14ac:dyDescent="0.35">
      <c r="A219" s="6" t="s">
        <v>678</v>
      </c>
      <c r="B219" s="8" t="s">
        <v>679</v>
      </c>
      <c r="C219" t="s">
        <v>680</v>
      </c>
      <c r="D219" s="9">
        <v>0</v>
      </c>
      <c r="E219" s="8" t="s">
        <v>398</v>
      </c>
    </row>
    <row r="220" spans="1:5" x14ac:dyDescent="0.35">
      <c r="A220" s="6" t="s">
        <v>79</v>
      </c>
      <c r="B220" s="8" t="s">
        <v>170</v>
      </c>
      <c r="C220" t="s">
        <v>17</v>
      </c>
      <c r="D220" s="9">
        <v>0</v>
      </c>
      <c r="E220" s="8" t="s">
        <v>398</v>
      </c>
    </row>
    <row r="221" spans="1:5" x14ac:dyDescent="0.35">
      <c r="A221" s="6" t="s">
        <v>107</v>
      </c>
      <c r="B221" s="8" t="s">
        <v>194</v>
      </c>
      <c r="C221" t="s">
        <v>45</v>
      </c>
      <c r="D221" s="9">
        <v>0</v>
      </c>
      <c r="E221" s="8" t="s">
        <v>398</v>
      </c>
    </row>
    <row r="222" spans="1:5" x14ac:dyDescent="0.35">
      <c r="A222" s="6" t="s">
        <v>546</v>
      </c>
      <c r="B222" s="8" t="s">
        <v>547</v>
      </c>
      <c r="C222" t="s">
        <v>548</v>
      </c>
      <c r="D222" s="9">
        <v>0</v>
      </c>
      <c r="E222" s="8" t="s">
        <v>398</v>
      </c>
    </row>
    <row r="223" spans="1:5" x14ac:dyDescent="0.35">
      <c r="A223" s="6" t="s">
        <v>731</v>
      </c>
      <c r="B223" s="8" t="s">
        <v>732</v>
      </c>
      <c r="C223" t="s">
        <v>733</v>
      </c>
      <c r="D223" s="9">
        <v>0</v>
      </c>
      <c r="E223" s="8" t="s">
        <v>398</v>
      </c>
    </row>
    <row r="224" spans="1:5" x14ac:dyDescent="0.35">
      <c r="A224" s="6" t="s">
        <v>338</v>
      </c>
      <c r="B224" s="8" t="s">
        <v>339</v>
      </c>
      <c r="C224" t="s">
        <v>340</v>
      </c>
      <c r="D224" s="9">
        <v>0</v>
      </c>
      <c r="E224" s="8" t="s">
        <v>398</v>
      </c>
    </row>
    <row r="225" spans="1:5" x14ac:dyDescent="0.35">
      <c r="A225" s="6" t="s">
        <v>228</v>
      </c>
      <c r="B225" s="8" t="s">
        <v>229</v>
      </c>
      <c r="C225" t="s">
        <v>230</v>
      </c>
      <c r="D225" s="9">
        <v>0</v>
      </c>
      <c r="E225" s="8" t="s">
        <v>398</v>
      </c>
    </row>
    <row r="226" spans="1:5" x14ac:dyDescent="0.35">
      <c r="A226" s="6" t="s">
        <v>688</v>
      </c>
      <c r="B226" s="8" t="s">
        <v>689</v>
      </c>
      <c r="C226" t="s">
        <v>690</v>
      </c>
      <c r="D226" s="9">
        <v>0</v>
      </c>
      <c r="E226" s="8" t="s">
        <v>398</v>
      </c>
    </row>
    <row r="227" spans="1:5" x14ac:dyDescent="0.35">
      <c r="A227" s="6" t="s">
        <v>634</v>
      </c>
      <c r="B227" s="8" t="s">
        <v>635</v>
      </c>
      <c r="C227" t="s">
        <v>636</v>
      </c>
      <c r="D227" s="9">
        <v>0</v>
      </c>
      <c r="E227" s="8" t="s">
        <v>398</v>
      </c>
    </row>
    <row r="228" spans="1:5" x14ac:dyDescent="0.35">
      <c r="A228" s="6" t="s">
        <v>290</v>
      </c>
      <c r="B228" s="8" t="s">
        <v>291</v>
      </c>
      <c r="C228" t="s">
        <v>292</v>
      </c>
      <c r="D228" s="9">
        <v>0</v>
      </c>
      <c r="E228" s="8" t="s">
        <v>398</v>
      </c>
    </row>
    <row r="229" spans="1:5" x14ac:dyDescent="0.35">
      <c r="A229" s="6" t="s">
        <v>740</v>
      </c>
      <c r="B229" s="8" t="s">
        <v>231</v>
      </c>
      <c r="C229" t="s">
        <v>232</v>
      </c>
      <c r="D229" s="9">
        <v>0</v>
      </c>
      <c r="E229" s="8" t="s">
        <v>398</v>
      </c>
    </row>
    <row r="230" spans="1:5" x14ac:dyDescent="0.35">
      <c r="A230" s="6" t="s">
        <v>344</v>
      </c>
      <c r="B230" s="8" t="s">
        <v>345</v>
      </c>
      <c r="C230" t="s">
        <v>346</v>
      </c>
      <c r="D230" s="9">
        <v>0</v>
      </c>
      <c r="E230" s="8" t="s">
        <v>398</v>
      </c>
    </row>
    <row r="231" spans="1:5" x14ac:dyDescent="0.35">
      <c r="A231" s="6" t="s">
        <v>105</v>
      </c>
      <c r="B231" s="8" t="s">
        <v>192</v>
      </c>
      <c r="C231" t="s">
        <v>48</v>
      </c>
      <c r="D231" s="9">
        <v>0</v>
      </c>
      <c r="E231" s="8" t="s">
        <v>398</v>
      </c>
    </row>
    <row r="232" spans="1:5" x14ac:dyDescent="0.35">
      <c r="A232" s="6" t="s">
        <v>759</v>
      </c>
      <c r="B232" s="8" t="s">
        <v>760</v>
      </c>
      <c r="C232" t="s">
        <v>761</v>
      </c>
      <c r="D232" s="9">
        <v>0</v>
      </c>
      <c r="E232" s="8" t="s">
        <v>398</v>
      </c>
    </row>
    <row r="233" spans="1:5" x14ac:dyDescent="0.35">
      <c r="A233" s="6" t="s">
        <v>103</v>
      </c>
      <c r="B233" s="8" t="s">
        <v>1008</v>
      </c>
      <c r="C233" t="s">
        <v>1009</v>
      </c>
      <c r="D233" s="9">
        <v>0</v>
      </c>
      <c r="E233" s="8" t="s">
        <v>398</v>
      </c>
    </row>
    <row r="234" spans="1:5" x14ac:dyDescent="0.35">
      <c r="A234" s="6" t="s">
        <v>596</v>
      </c>
      <c r="B234" s="8" t="s">
        <v>597</v>
      </c>
      <c r="C234" t="s">
        <v>598</v>
      </c>
      <c r="D234" s="9">
        <v>0</v>
      </c>
      <c r="E234" s="8" t="s">
        <v>398</v>
      </c>
    </row>
    <row r="235" spans="1:5" x14ac:dyDescent="0.35">
      <c r="A235" s="6" t="s">
        <v>293</v>
      </c>
      <c r="B235" s="8" t="s">
        <v>734</v>
      </c>
      <c r="C235" t="s">
        <v>294</v>
      </c>
      <c r="D235" s="9">
        <v>0</v>
      </c>
      <c r="E235" s="8" t="s">
        <v>398</v>
      </c>
    </row>
    <row r="236" spans="1:5" x14ac:dyDescent="0.35">
      <c r="A236" s="6" t="s">
        <v>643</v>
      </c>
      <c r="B236" s="8" t="s">
        <v>644</v>
      </c>
      <c r="C236" t="s">
        <v>645</v>
      </c>
      <c r="D236" s="9">
        <v>0</v>
      </c>
      <c r="E236" s="8" t="s">
        <v>398</v>
      </c>
    </row>
    <row r="237" spans="1:5" x14ac:dyDescent="0.35">
      <c r="A237" s="6" t="s">
        <v>549</v>
      </c>
      <c r="B237" s="8" t="s">
        <v>550</v>
      </c>
      <c r="C237" t="s">
        <v>551</v>
      </c>
      <c r="D237" s="9">
        <v>0</v>
      </c>
      <c r="E237" s="8" t="s">
        <v>398</v>
      </c>
    </row>
    <row r="238" spans="1:5" x14ac:dyDescent="0.35">
      <c r="A238" s="6" t="s">
        <v>449</v>
      </c>
      <c r="B238" s="8" t="s">
        <v>450</v>
      </c>
      <c r="C238" t="s">
        <v>451</v>
      </c>
      <c r="D238" s="9">
        <v>0</v>
      </c>
      <c r="E238" s="8" t="s">
        <v>398</v>
      </c>
    </row>
    <row r="239" spans="1:5" x14ac:dyDescent="0.35">
      <c r="A239" s="6" t="s">
        <v>607</v>
      </c>
      <c r="B239" s="8" t="s">
        <v>608</v>
      </c>
      <c r="C239" t="s">
        <v>609</v>
      </c>
      <c r="D239" s="9">
        <v>0</v>
      </c>
      <c r="E239" s="8" t="s">
        <v>398</v>
      </c>
    </row>
    <row r="240" spans="1:5" x14ac:dyDescent="0.35">
      <c r="A240" s="6" t="s">
        <v>646</v>
      </c>
      <c r="B240" s="8" t="s">
        <v>647</v>
      </c>
      <c r="C240" t="s">
        <v>648</v>
      </c>
      <c r="D240" s="9">
        <v>0</v>
      </c>
      <c r="E240" s="8" t="s">
        <v>398</v>
      </c>
    </row>
    <row r="241" spans="1:5" x14ac:dyDescent="0.35">
      <c r="A241" s="6" t="s">
        <v>622</v>
      </c>
      <c r="B241" s="8" t="s">
        <v>623</v>
      </c>
      <c r="C241" t="s">
        <v>624</v>
      </c>
      <c r="D241" s="9">
        <v>0</v>
      </c>
      <c r="E241" s="8" t="s">
        <v>398</v>
      </c>
    </row>
    <row r="242" spans="1:5" x14ac:dyDescent="0.35">
      <c r="A242" s="6" t="s">
        <v>540</v>
      </c>
      <c r="B242" s="8" t="s">
        <v>541</v>
      </c>
      <c r="C242" t="s">
        <v>542</v>
      </c>
      <c r="D242" s="9">
        <v>0</v>
      </c>
      <c r="E242" s="8" t="s">
        <v>398</v>
      </c>
    </row>
    <row r="243" spans="1:5" x14ac:dyDescent="0.35">
      <c r="A243" s="6" t="s">
        <v>570</v>
      </c>
      <c r="B243" s="8" t="s">
        <v>571</v>
      </c>
      <c r="C243" t="s">
        <v>572</v>
      </c>
      <c r="D243" s="9">
        <v>0</v>
      </c>
      <c r="E243" s="8" t="s">
        <v>398</v>
      </c>
    </row>
    <row r="244" spans="1:5" x14ac:dyDescent="0.35">
      <c r="A244" s="6" t="s">
        <v>434</v>
      </c>
      <c r="B244" s="8" t="s">
        <v>435</v>
      </c>
      <c r="C244" t="s">
        <v>436</v>
      </c>
      <c r="D244" s="9">
        <v>0</v>
      </c>
      <c r="E244" s="8" t="s">
        <v>398</v>
      </c>
    </row>
    <row r="245" spans="1:5" x14ac:dyDescent="0.35">
      <c r="A245" s="6" t="s">
        <v>741</v>
      </c>
      <c r="B245" s="8" t="s">
        <v>742</v>
      </c>
      <c r="C245" t="s">
        <v>743</v>
      </c>
      <c r="D245" s="9">
        <v>0</v>
      </c>
      <c r="E245" s="8" t="s">
        <v>398</v>
      </c>
    </row>
    <row r="246" spans="1:5" x14ac:dyDescent="0.35">
      <c r="A246" s="6" t="s">
        <v>564</v>
      </c>
      <c r="B246" s="8" t="s">
        <v>565</v>
      </c>
      <c r="C246" t="s">
        <v>566</v>
      </c>
      <c r="D246" s="9">
        <v>0</v>
      </c>
      <c r="E246" s="8" t="s">
        <v>398</v>
      </c>
    </row>
    <row r="247" spans="1:5" x14ac:dyDescent="0.35">
      <c r="A247" s="6" t="s">
        <v>728</v>
      </c>
      <c r="B247" s="8" t="s">
        <v>729</v>
      </c>
      <c r="C247" t="s">
        <v>730</v>
      </c>
      <c r="D247" s="9">
        <v>0</v>
      </c>
      <c r="E247" s="8" t="s">
        <v>398</v>
      </c>
    </row>
    <row r="248" spans="1:5" x14ac:dyDescent="0.35">
      <c r="A248" s="6" t="s">
        <v>106</v>
      </c>
      <c r="B248" s="8" t="s">
        <v>193</v>
      </c>
      <c r="C248" t="s">
        <v>849</v>
      </c>
      <c r="D248" s="9">
        <v>0</v>
      </c>
      <c r="E248" s="8" t="s">
        <v>398</v>
      </c>
    </row>
    <row r="249" spans="1:5" x14ac:dyDescent="0.35">
      <c r="A249" s="6" t="s">
        <v>637</v>
      </c>
      <c r="B249" s="8" t="s">
        <v>638</v>
      </c>
      <c r="C249" t="s">
        <v>639</v>
      </c>
      <c r="D249" s="9">
        <v>0</v>
      </c>
      <c r="E249" s="8" t="s">
        <v>398</v>
      </c>
    </row>
    <row r="250" spans="1:5" x14ac:dyDescent="0.35">
      <c r="A250" s="6" t="s">
        <v>428</v>
      </c>
      <c r="B250" s="8" t="s">
        <v>429</v>
      </c>
      <c r="C250" t="s">
        <v>430</v>
      </c>
      <c r="D250" s="9">
        <v>0</v>
      </c>
      <c r="E250" s="8" t="s">
        <v>398</v>
      </c>
    </row>
    <row r="251" spans="1:5" x14ac:dyDescent="0.35">
      <c r="A251" s="6" t="s">
        <v>507</v>
      </c>
      <c r="B251" s="8" t="s">
        <v>508</v>
      </c>
      <c r="C251" t="s">
        <v>509</v>
      </c>
      <c r="D251" s="9">
        <v>0</v>
      </c>
      <c r="E251" s="8" t="s">
        <v>398</v>
      </c>
    </row>
    <row r="252" spans="1:5" x14ac:dyDescent="0.35">
      <c r="A252" s="6" t="s">
        <v>840</v>
      </c>
      <c r="B252" s="8" t="s">
        <v>841</v>
      </c>
      <c r="C252" t="s">
        <v>842</v>
      </c>
      <c r="D252" s="9">
        <v>0</v>
      </c>
      <c r="E252" s="8" t="s">
        <v>398</v>
      </c>
    </row>
    <row r="253" spans="1:5" x14ac:dyDescent="0.35">
      <c r="A253" s="6" t="s">
        <v>162</v>
      </c>
      <c r="B253" s="8" t="s">
        <v>215</v>
      </c>
      <c r="C253" t="s">
        <v>163</v>
      </c>
      <c r="D253" s="9">
        <v>0</v>
      </c>
      <c r="E253" s="8" t="s">
        <v>398</v>
      </c>
    </row>
    <row r="254" spans="1:5" x14ac:dyDescent="0.35">
      <c r="A254" s="6" t="s">
        <v>446</v>
      </c>
      <c r="B254" s="8" t="s">
        <v>447</v>
      </c>
      <c r="C254" t="s">
        <v>448</v>
      </c>
      <c r="D254" s="9">
        <v>0</v>
      </c>
      <c r="E254" s="8" t="s">
        <v>398</v>
      </c>
    </row>
    <row r="255" spans="1:5" x14ac:dyDescent="0.35">
      <c r="A255" s="6" t="s">
        <v>655</v>
      </c>
      <c r="B255" s="8" t="s">
        <v>656</v>
      </c>
      <c r="C255" t="s">
        <v>657</v>
      </c>
      <c r="D255" s="9">
        <v>0</v>
      </c>
      <c r="E255" s="8" t="s">
        <v>398</v>
      </c>
    </row>
    <row r="256" spans="1:5" x14ac:dyDescent="0.35">
      <c r="A256" s="6" t="s">
        <v>133</v>
      </c>
      <c r="B256" s="8" t="s">
        <v>207</v>
      </c>
      <c r="C256" t="s">
        <v>134</v>
      </c>
      <c r="D256" s="9">
        <v>0</v>
      </c>
      <c r="E256" s="8" t="s">
        <v>398</v>
      </c>
    </row>
    <row r="257" spans="1:5" x14ac:dyDescent="0.35">
      <c r="A257" s="6" t="s">
        <v>599</v>
      </c>
      <c r="B257" s="8" t="s">
        <v>600</v>
      </c>
      <c r="C257" t="s">
        <v>601</v>
      </c>
      <c r="D257" s="9">
        <v>0</v>
      </c>
      <c r="E257" s="8" t="s">
        <v>398</v>
      </c>
    </row>
    <row r="258" spans="1:5" x14ac:dyDescent="0.35">
      <c r="A258" s="6" t="s">
        <v>528</v>
      </c>
      <c r="B258" s="8" t="s">
        <v>529</v>
      </c>
      <c r="C258" t="s">
        <v>530</v>
      </c>
      <c r="D258" s="9">
        <v>0</v>
      </c>
      <c r="E258" s="8" t="s">
        <v>398</v>
      </c>
    </row>
    <row r="259" spans="1:5" x14ac:dyDescent="0.35">
      <c r="A259" s="6" t="s">
        <v>350</v>
      </c>
      <c r="B259" s="8" t="s">
        <v>351</v>
      </c>
      <c r="C259" t="s">
        <v>352</v>
      </c>
      <c r="D259" s="9">
        <v>0</v>
      </c>
      <c r="E259" s="8" t="s">
        <v>398</v>
      </c>
    </row>
    <row r="260" spans="1:5" x14ac:dyDescent="0.35">
      <c r="A260" s="6" t="s">
        <v>843</v>
      </c>
      <c r="B260" s="8" t="s">
        <v>844</v>
      </c>
      <c r="C260" t="s">
        <v>845</v>
      </c>
      <c r="D260" s="9">
        <v>0</v>
      </c>
      <c r="E260" s="8" t="s">
        <v>398</v>
      </c>
    </row>
  </sheetData>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21A93-B5B5-4F09-999A-6E1019837D06}">
  <sheetPr>
    <tabColor theme="8" tint="-0.249977111117893"/>
  </sheetPr>
  <dimension ref="A1:E123"/>
  <sheetViews>
    <sheetView workbookViewId="0">
      <pane ySplit="5" topLeftCell="A7" activePane="bottomLeft" state="frozen"/>
      <selection activeCell="A2" sqref="A2"/>
      <selection pane="bottomLeft" activeCell="I42" sqref="I42"/>
    </sheetView>
  </sheetViews>
  <sheetFormatPr defaultRowHeight="14.5" x14ac:dyDescent="0.35"/>
  <cols>
    <col min="1" max="1" width="10" style="6" bestFit="1" customWidth="1"/>
    <col min="2" max="2" width="10.54296875" style="8" bestFit="1" customWidth="1"/>
    <col min="3" max="3" width="35.26953125" bestFit="1" customWidth="1"/>
    <col min="4" max="4" width="12.1796875" style="9" bestFit="1" customWidth="1"/>
    <col min="5" max="5" width="14.26953125" style="8" bestFit="1" customWidth="1"/>
  </cols>
  <sheetData>
    <row r="1" spans="1:5" x14ac:dyDescent="0.35">
      <c r="A1" s="5" t="s">
        <v>1016</v>
      </c>
    </row>
    <row r="2" spans="1:5" x14ac:dyDescent="0.35">
      <c r="A2" s="5" t="str">
        <f>"Semi-Annual Index Reconstitution List as of "&amp;TEXT(List!A2,"mmmm d, yyyy")</f>
        <v>Semi-Annual Index Reconstitution List as of June 5, 2024</v>
      </c>
    </row>
    <row r="3" spans="1:5" x14ac:dyDescent="0.35">
      <c r="A3" s="9"/>
      <c r="D3"/>
      <c r="E3"/>
    </row>
    <row r="5" spans="1:5" x14ac:dyDescent="0.35">
      <c r="A5" s="5" t="s">
        <v>68</v>
      </c>
      <c r="B5" s="7" t="s">
        <v>49</v>
      </c>
      <c r="C5" s="4" t="s">
        <v>0</v>
      </c>
      <c r="D5" s="10" t="s">
        <v>1</v>
      </c>
      <c r="E5" s="7" t="s">
        <v>396</v>
      </c>
    </row>
    <row r="6" spans="1:5" x14ac:dyDescent="0.35">
      <c r="A6" s="6" t="s">
        <v>1017</v>
      </c>
      <c r="B6" s="8" t="s">
        <v>1018</v>
      </c>
      <c r="C6" t="s">
        <v>1019</v>
      </c>
      <c r="D6" s="9">
        <v>0.11530764400959015</v>
      </c>
      <c r="E6" s="8" t="s">
        <v>397</v>
      </c>
    </row>
    <row r="7" spans="1:5" x14ac:dyDescent="0.35">
      <c r="A7" s="6" t="s">
        <v>455</v>
      </c>
      <c r="B7" s="8" t="s">
        <v>456</v>
      </c>
      <c r="C7" t="s">
        <v>457</v>
      </c>
      <c r="D7" s="9">
        <v>0.10661149024963379</v>
      </c>
      <c r="E7" s="8" t="s">
        <v>397</v>
      </c>
    </row>
    <row r="8" spans="1:5" x14ac:dyDescent="0.35">
      <c r="A8" s="6" t="s">
        <v>452</v>
      </c>
      <c r="B8" s="8" t="s">
        <v>453</v>
      </c>
      <c r="C8" t="s">
        <v>454</v>
      </c>
      <c r="D8" s="9">
        <v>0.10071441531181335</v>
      </c>
      <c r="E8" s="8" t="s">
        <v>397</v>
      </c>
    </row>
    <row r="9" spans="1:5" x14ac:dyDescent="0.35">
      <c r="A9" s="6" t="s">
        <v>1010</v>
      </c>
      <c r="B9" s="8" t="s">
        <v>1011</v>
      </c>
      <c r="C9" t="s">
        <v>1012</v>
      </c>
      <c r="D9" s="9">
        <v>6.536325067281723E-2</v>
      </c>
      <c r="E9" s="8" t="s">
        <v>397</v>
      </c>
    </row>
    <row r="10" spans="1:5" x14ac:dyDescent="0.35">
      <c r="A10" s="6" t="s">
        <v>1020</v>
      </c>
      <c r="B10" s="8" t="s">
        <v>1021</v>
      </c>
      <c r="C10" t="s">
        <v>1022</v>
      </c>
      <c r="D10" s="9">
        <v>5.3854778409004204E-2</v>
      </c>
      <c r="E10" s="8" t="s">
        <v>397</v>
      </c>
    </row>
    <row r="11" spans="1:5" x14ac:dyDescent="0.35">
      <c r="A11" s="6" t="s">
        <v>461</v>
      </c>
      <c r="B11" s="8" t="s">
        <v>462</v>
      </c>
      <c r="C11" t="s">
        <v>872</v>
      </c>
      <c r="D11" s="9">
        <v>3.7364949279809226E-2</v>
      </c>
      <c r="E11" s="8" t="s">
        <v>397</v>
      </c>
    </row>
    <row r="12" spans="1:5" x14ac:dyDescent="0.35">
      <c r="A12" s="6" t="s">
        <v>92</v>
      </c>
      <c r="B12" s="8" t="s">
        <v>182</v>
      </c>
      <c r="C12" t="s">
        <v>31</v>
      </c>
      <c r="D12" s="9">
        <v>3.4514112707152753E-2</v>
      </c>
      <c r="E12" s="8" t="s">
        <v>5</v>
      </c>
    </row>
    <row r="13" spans="1:5" x14ac:dyDescent="0.35">
      <c r="A13" s="6" t="s">
        <v>628</v>
      </c>
      <c r="B13" s="8" t="s">
        <v>629</v>
      </c>
      <c r="C13" t="s">
        <v>630</v>
      </c>
      <c r="D13" s="9">
        <v>2.7413854010114563E-2</v>
      </c>
      <c r="E13" s="8" t="s">
        <v>397</v>
      </c>
    </row>
    <row r="14" spans="1:5" x14ac:dyDescent="0.35">
      <c r="A14" s="6" t="s">
        <v>1023</v>
      </c>
      <c r="B14" s="8" t="s">
        <v>1024</v>
      </c>
      <c r="C14" t="s">
        <v>1025</v>
      </c>
      <c r="D14" s="9">
        <v>2.5398196534899515E-2</v>
      </c>
      <c r="E14" s="8" t="s">
        <v>397</v>
      </c>
    </row>
    <row r="15" spans="1:5" x14ac:dyDescent="0.35">
      <c r="A15" s="6" t="s">
        <v>124</v>
      </c>
      <c r="B15" s="8" t="s">
        <v>125</v>
      </c>
      <c r="C15" t="s">
        <v>126</v>
      </c>
      <c r="D15" s="9">
        <v>2.4550069397061367E-2</v>
      </c>
      <c r="E15" s="8" t="s">
        <v>397</v>
      </c>
    </row>
    <row r="16" spans="1:5" x14ac:dyDescent="0.35">
      <c r="A16" s="6" t="s">
        <v>458</v>
      </c>
      <c r="B16" s="8" t="s">
        <v>459</v>
      </c>
      <c r="C16" t="s">
        <v>460</v>
      </c>
      <c r="D16" s="9">
        <v>1.9386757815241639E-2</v>
      </c>
      <c r="E16" s="8" t="s">
        <v>397</v>
      </c>
    </row>
    <row r="17" spans="1:5" x14ac:dyDescent="0.35">
      <c r="A17" s="6" t="s">
        <v>607</v>
      </c>
      <c r="B17" s="8" t="s">
        <v>608</v>
      </c>
      <c r="C17" t="s">
        <v>609</v>
      </c>
      <c r="D17" s="9">
        <v>1.3830414634089705E-2</v>
      </c>
      <c r="E17" s="8" t="s">
        <v>397</v>
      </c>
    </row>
    <row r="18" spans="1:5" x14ac:dyDescent="0.35">
      <c r="A18" s="6" t="s">
        <v>1026</v>
      </c>
      <c r="B18" s="8" t="s">
        <v>1027</v>
      </c>
      <c r="C18" t="s">
        <v>1028</v>
      </c>
      <c r="D18" s="9">
        <v>1.3478558917033283E-2</v>
      </c>
      <c r="E18" s="8" t="s">
        <v>397</v>
      </c>
    </row>
    <row r="19" spans="1:5" x14ac:dyDescent="0.35">
      <c r="A19" s="6" t="s">
        <v>468</v>
      </c>
      <c r="B19" s="8" t="s">
        <v>469</v>
      </c>
      <c r="C19" t="s">
        <v>470</v>
      </c>
      <c r="D19" s="9">
        <v>1.2095945618303225E-2</v>
      </c>
      <c r="E19" s="8" t="s">
        <v>397</v>
      </c>
    </row>
    <row r="20" spans="1:5" x14ac:dyDescent="0.35">
      <c r="A20" s="6" t="s">
        <v>466</v>
      </c>
      <c r="B20" s="8" t="s">
        <v>467</v>
      </c>
      <c r="C20" t="s">
        <v>868</v>
      </c>
      <c r="D20" s="9">
        <v>1.0770834499194464E-2</v>
      </c>
      <c r="E20" s="8" t="s">
        <v>397</v>
      </c>
    </row>
    <row r="21" spans="1:5" x14ac:dyDescent="0.35">
      <c r="A21" s="6" t="s">
        <v>1013</v>
      </c>
      <c r="B21" s="8" t="s">
        <v>1014</v>
      </c>
      <c r="C21" t="s">
        <v>1015</v>
      </c>
      <c r="D21" s="9">
        <v>9.9977363013632366E-3</v>
      </c>
      <c r="E21" s="8" t="s">
        <v>397</v>
      </c>
    </row>
    <row r="22" spans="1:5" x14ac:dyDescent="0.35">
      <c r="A22" s="6" t="s">
        <v>685</v>
      </c>
      <c r="B22" s="8" t="s">
        <v>686</v>
      </c>
      <c r="C22" t="s">
        <v>687</v>
      </c>
      <c r="D22" s="9">
        <v>9.9584411445169507E-3</v>
      </c>
      <c r="E22" s="8" t="s">
        <v>5</v>
      </c>
    </row>
    <row r="23" spans="1:5" x14ac:dyDescent="0.35">
      <c r="A23" s="6" t="s">
        <v>1029</v>
      </c>
      <c r="B23" s="8" t="s">
        <v>1030</v>
      </c>
      <c r="C23" t="s">
        <v>1031</v>
      </c>
      <c r="D23" s="9">
        <v>9.2456061912992715E-3</v>
      </c>
      <c r="E23" s="8" t="s">
        <v>397</v>
      </c>
    </row>
    <row r="24" spans="1:5" x14ac:dyDescent="0.35">
      <c r="A24" s="6" t="s">
        <v>1032</v>
      </c>
      <c r="B24" s="8" t="s">
        <v>1033</v>
      </c>
      <c r="C24" t="s">
        <v>1034</v>
      </c>
      <c r="D24" s="9">
        <v>8.6680234072673903E-3</v>
      </c>
      <c r="E24" s="8" t="s">
        <v>397</v>
      </c>
    </row>
    <row r="25" spans="1:5" x14ac:dyDescent="0.35">
      <c r="A25" s="6" t="s">
        <v>1035</v>
      </c>
      <c r="B25" s="8" t="s">
        <v>1036</v>
      </c>
      <c r="C25" t="s">
        <v>1037</v>
      </c>
      <c r="D25" s="9">
        <v>8.6328498401921465E-3</v>
      </c>
      <c r="E25" s="8" t="s">
        <v>397</v>
      </c>
    </row>
    <row r="26" spans="1:5" x14ac:dyDescent="0.35">
      <c r="A26" s="6" t="s">
        <v>1038</v>
      </c>
      <c r="B26" s="8" t="s">
        <v>1039</v>
      </c>
      <c r="C26" t="s">
        <v>1040</v>
      </c>
      <c r="D26" s="9">
        <v>8.315567458690918E-3</v>
      </c>
      <c r="E26" s="8" t="s">
        <v>397</v>
      </c>
    </row>
    <row r="27" spans="1:5" x14ac:dyDescent="0.35">
      <c r="A27" s="6" t="s">
        <v>584</v>
      </c>
      <c r="B27" s="8" t="s">
        <v>585</v>
      </c>
      <c r="C27" t="s">
        <v>586</v>
      </c>
      <c r="D27" s="9">
        <v>8.0101696612867798E-3</v>
      </c>
      <c r="E27" s="8" t="s">
        <v>397</v>
      </c>
    </row>
    <row r="28" spans="1:5" x14ac:dyDescent="0.35">
      <c r="A28" s="6" t="s">
        <v>486</v>
      </c>
      <c r="B28" s="8" t="s">
        <v>487</v>
      </c>
      <c r="C28" t="s">
        <v>488</v>
      </c>
      <c r="D28" s="9">
        <v>7.7954468388456667E-3</v>
      </c>
      <c r="E28" s="8" t="s">
        <v>397</v>
      </c>
    </row>
    <row r="29" spans="1:5" x14ac:dyDescent="0.35">
      <c r="A29" s="6" t="s">
        <v>100</v>
      </c>
      <c r="B29" s="8" t="s">
        <v>189</v>
      </c>
      <c r="C29" t="s">
        <v>39</v>
      </c>
      <c r="D29" s="9">
        <v>7.7556714967833311E-3</v>
      </c>
      <c r="E29" s="8" t="s">
        <v>397</v>
      </c>
    </row>
    <row r="30" spans="1:5" x14ac:dyDescent="0.35">
      <c r="A30" s="6" t="s">
        <v>471</v>
      </c>
      <c r="B30" s="8" t="s">
        <v>472</v>
      </c>
      <c r="C30" t="s">
        <v>473</v>
      </c>
      <c r="D30" s="9">
        <v>7.6394266590659498E-3</v>
      </c>
      <c r="E30" s="8" t="s">
        <v>5</v>
      </c>
    </row>
    <row r="31" spans="1:5" x14ac:dyDescent="0.35">
      <c r="A31" s="6" t="s">
        <v>1041</v>
      </c>
      <c r="B31" s="8" t="s">
        <v>1042</v>
      </c>
      <c r="C31" t="s">
        <v>1043</v>
      </c>
      <c r="D31" s="9">
        <v>6.9636860137876969E-3</v>
      </c>
      <c r="E31" s="8" t="s">
        <v>397</v>
      </c>
    </row>
    <row r="32" spans="1:5" x14ac:dyDescent="0.35">
      <c r="A32" s="6" t="s">
        <v>570</v>
      </c>
      <c r="B32" s="8" t="s">
        <v>571</v>
      </c>
      <c r="C32" t="s">
        <v>572</v>
      </c>
      <c r="D32" s="9">
        <v>6.7161345287430133E-3</v>
      </c>
      <c r="E32" s="8" t="s">
        <v>397</v>
      </c>
    </row>
    <row r="33" spans="1:5" x14ac:dyDescent="0.35">
      <c r="A33" s="6" t="s">
        <v>477</v>
      </c>
      <c r="B33" s="8" t="s">
        <v>478</v>
      </c>
      <c r="C33" t="s">
        <v>479</v>
      </c>
      <c r="D33" s="9">
        <v>6.6208737849667723E-3</v>
      </c>
      <c r="E33" s="8" t="s">
        <v>397</v>
      </c>
    </row>
    <row r="34" spans="1:5" x14ac:dyDescent="0.35">
      <c r="A34" s="6" t="s">
        <v>1044</v>
      </c>
      <c r="B34" s="8" t="s">
        <v>1045</v>
      </c>
      <c r="C34" t="s">
        <v>1046</v>
      </c>
      <c r="D34" s="9">
        <v>6.6171003294773654E-3</v>
      </c>
      <c r="E34" s="8" t="s">
        <v>397</v>
      </c>
    </row>
    <row r="35" spans="1:5" x14ac:dyDescent="0.35">
      <c r="A35" s="6" t="s">
        <v>1047</v>
      </c>
      <c r="B35" s="8" t="s">
        <v>1048</v>
      </c>
      <c r="C35" t="s">
        <v>1049</v>
      </c>
      <c r="D35" s="9">
        <v>6.6158238371113723E-3</v>
      </c>
      <c r="E35" s="8" t="s">
        <v>5</v>
      </c>
    </row>
    <row r="36" spans="1:5" x14ac:dyDescent="0.35">
      <c r="A36" s="6" t="s">
        <v>498</v>
      </c>
      <c r="B36" s="8" t="s">
        <v>499</v>
      </c>
      <c r="C36" t="s">
        <v>500</v>
      </c>
      <c r="D36" s="9">
        <v>6.3411578935340714E-3</v>
      </c>
      <c r="E36" s="8" t="s">
        <v>397</v>
      </c>
    </row>
    <row r="37" spans="1:5" x14ac:dyDescent="0.35">
      <c r="A37" s="6" t="s">
        <v>616</v>
      </c>
      <c r="B37" s="8" t="s">
        <v>617</v>
      </c>
      <c r="C37" t="s">
        <v>618</v>
      </c>
      <c r="D37" s="9">
        <v>6.2819190440480755E-3</v>
      </c>
      <c r="E37" s="8" t="s">
        <v>397</v>
      </c>
    </row>
    <row r="38" spans="1:5" x14ac:dyDescent="0.35">
      <c r="A38" s="6" t="s">
        <v>1050</v>
      </c>
      <c r="B38" s="8" t="s">
        <v>1051</v>
      </c>
      <c r="C38" t="s">
        <v>1052</v>
      </c>
      <c r="D38" s="9">
        <v>6.0676844099099431E-3</v>
      </c>
      <c r="E38" s="8" t="s">
        <v>5</v>
      </c>
    </row>
    <row r="39" spans="1:5" x14ac:dyDescent="0.35">
      <c r="A39" s="6" t="s">
        <v>613</v>
      </c>
      <c r="B39" s="8" t="s">
        <v>614</v>
      </c>
      <c r="C39" t="s">
        <v>615</v>
      </c>
      <c r="D39" s="9">
        <v>6.0166047075532296E-3</v>
      </c>
      <c r="E39" s="8" t="s">
        <v>397</v>
      </c>
    </row>
    <row r="40" spans="1:5" x14ac:dyDescent="0.35">
      <c r="A40" s="6" t="s">
        <v>1053</v>
      </c>
      <c r="B40" s="8" t="s">
        <v>1054</v>
      </c>
      <c r="C40" t="s">
        <v>1055</v>
      </c>
      <c r="D40" s="9">
        <v>5.9043854225636948E-3</v>
      </c>
      <c r="E40" s="8" t="s">
        <v>397</v>
      </c>
    </row>
    <row r="41" spans="1:5" x14ac:dyDescent="0.35">
      <c r="A41" s="6" t="s">
        <v>1056</v>
      </c>
      <c r="B41" s="8" t="s">
        <v>1057</v>
      </c>
      <c r="C41" t="s">
        <v>1058</v>
      </c>
      <c r="D41" s="9">
        <v>5.835342791583464E-3</v>
      </c>
      <c r="E41" s="8" t="s">
        <v>5</v>
      </c>
    </row>
    <row r="42" spans="1:5" x14ac:dyDescent="0.35">
      <c r="A42" s="6" t="s">
        <v>1062</v>
      </c>
      <c r="B42" s="8" t="s">
        <v>1063</v>
      </c>
      <c r="C42" t="s">
        <v>1064</v>
      </c>
      <c r="D42" s="9">
        <v>5.1674531745875231E-3</v>
      </c>
      <c r="E42" s="8" t="s">
        <v>397</v>
      </c>
    </row>
    <row r="43" spans="1:5" x14ac:dyDescent="0.35">
      <c r="A43" s="6" t="s">
        <v>78</v>
      </c>
      <c r="B43" s="8" t="s">
        <v>15</v>
      </c>
      <c r="C43" t="s">
        <v>16</v>
      </c>
      <c r="D43" s="9">
        <v>5.154976362057315E-3</v>
      </c>
      <c r="E43" s="8" t="s">
        <v>397</v>
      </c>
    </row>
    <row r="44" spans="1:5" x14ac:dyDescent="0.35">
      <c r="A44" s="6" t="s">
        <v>1065</v>
      </c>
      <c r="B44" s="8" t="s">
        <v>1066</v>
      </c>
      <c r="C44" t="s">
        <v>1067</v>
      </c>
      <c r="D44" s="9">
        <v>5.0636091200744957E-3</v>
      </c>
      <c r="E44" s="8" t="s">
        <v>397</v>
      </c>
    </row>
    <row r="45" spans="1:5" x14ac:dyDescent="0.35">
      <c r="A45" s="6" t="s">
        <v>1059</v>
      </c>
      <c r="B45" s="8" t="s">
        <v>1060</v>
      </c>
      <c r="C45" t="s">
        <v>1061</v>
      </c>
      <c r="D45" s="9">
        <v>5.0495316901574671E-3</v>
      </c>
      <c r="E45" s="8" t="s">
        <v>397</v>
      </c>
    </row>
    <row r="46" spans="1:5" x14ac:dyDescent="0.35">
      <c r="A46" s="6" t="s">
        <v>1068</v>
      </c>
      <c r="B46" s="8" t="s">
        <v>1069</v>
      </c>
      <c r="C46" t="s">
        <v>1070</v>
      </c>
      <c r="D46" s="9">
        <v>4.9548311624666025E-3</v>
      </c>
      <c r="E46" s="8" t="s">
        <v>5</v>
      </c>
    </row>
    <row r="47" spans="1:5" x14ac:dyDescent="0.35">
      <c r="A47" s="6" t="s">
        <v>1071</v>
      </c>
      <c r="B47" s="8" t="s">
        <v>1072</v>
      </c>
      <c r="C47" t="s">
        <v>1073</v>
      </c>
      <c r="D47" s="9">
        <v>4.9279407903681342E-3</v>
      </c>
      <c r="E47" s="8" t="s">
        <v>397</v>
      </c>
    </row>
    <row r="48" spans="1:5" x14ac:dyDescent="0.35">
      <c r="A48" s="6" t="s">
        <v>1074</v>
      </c>
      <c r="B48" s="8" t="s">
        <v>1075</v>
      </c>
      <c r="C48" t="s">
        <v>1076</v>
      </c>
      <c r="D48" s="9">
        <v>4.8367376116674543E-3</v>
      </c>
      <c r="E48" s="8" t="s">
        <v>397</v>
      </c>
    </row>
    <row r="49" spans="1:5" x14ac:dyDescent="0.35">
      <c r="A49" s="6" t="s">
        <v>77</v>
      </c>
      <c r="B49" s="8" t="s">
        <v>169</v>
      </c>
      <c r="C49" t="s">
        <v>14</v>
      </c>
      <c r="D49" s="9">
        <v>4.8026444613283167E-3</v>
      </c>
      <c r="E49" s="8" t="s">
        <v>397</v>
      </c>
    </row>
    <row r="50" spans="1:5" x14ac:dyDescent="0.35">
      <c r="A50" s="6" t="s">
        <v>1077</v>
      </c>
      <c r="B50" s="8" t="s">
        <v>1078</v>
      </c>
      <c r="C50" t="s">
        <v>1079</v>
      </c>
      <c r="D50" s="9">
        <v>4.7342700881070838E-3</v>
      </c>
      <c r="E50" s="8" t="s">
        <v>397</v>
      </c>
    </row>
    <row r="51" spans="1:5" x14ac:dyDescent="0.35">
      <c r="A51" s="6" t="s">
        <v>1083</v>
      </c>
      <c r="B51" s="8" t="s">
        <v>1084</v>
      </c>
      <c r="C51" t="s">
        <v>1085</v>
      </c>
      <c r="D51" s="9">
        <v>4.7229657278127059E-3</v>
      </c>
      <c r="E51" s="8" t="s">
        <v>397</v>
      </c>
    </row>
    <row r="52" spans="1:5" x14ac:dyDescent="0.35">
      <c r="A52" s="6" t="s">
        <v>1080</v>
      </c>
      <c r="B52" s="8" t="s">
        <v>1081</v>
      </c>
      <c r="C52" t="s">
        <v>1082</v>
      </c>
      <c r="D52" s="9">
        <v>4.7061792529684973E-3</v>
      </c>
      <c r="E52" s="8" t="s">
        <v>397</v>
      </c>
    </row>
    <row r="53" spans="1:5" x14ac:dyDescent="0.35">
      <c r="A53" s="6" t="s">
        <v>619</v>
      </c>
      <c r="B53" s="8" t="s">
        <v>620</v>
      </c>
      <c r="C53" t="s">
        <v>621</v>
      </c>
      <c r="D53" s="9">
        <v>4.6980361120130794E-3</v>
      </c>
      <c r="E53" s="8" t="s">
        <v>397</v>
      </c>
    </row>
    <row r="54" spans="1:5" x14ac:dyDescent="0.35">
      <c r="A54" s="6" t="s">
        <v>1089</v>
      </c>
      <c r="B54" s="8" t="s">
        <v>1090</v>
      </c>
      <c r="C54" t="s">
        <v>1091</v>
      </c>
      <c r="D54" s="9">
        <v>4.5610712822233956E-3</v>
      </c>
      <c r="E54" s="8" t="s">
        <v>397</v>
      </c>
    </row>
    <row r="55" spans="1:5" x14ac:dyDescent="0.35">
      <c r="A55" s="6" t="s">
        <v>1086</v>
      </c>
      <c r="B55" s="8" t="s">
        <v>1087</v>
      </c>
      <c r="C55" t="s">
        <v>1088</v>
      </c>
      <c r="D55" s="9">
        <v>4.5279264976859374E-3</v>
      </c>
      <c r="E55" s="8" t="s">
        <v>397</v>
      </c>
    </row>
    <row r="56" spans="1:5" x14ac:dyDescent="0.35">
      <c r="A56" s="6" t="s">
        <v>1092</v>
      </c>
      <c r="B56" s="8" t="s">
        <v>1093</v>
      </c>
      <c r="C56" t="s">
        <v>1094</v>
      </c>
      <c r="D56" s="9">
        <v>4.5125125522509192E-3</v>
      </c>
      <c r="E56" s="8" t="s">
        <v>397</v>
      </c>
    </row>
    <row r="57" spans="1:5" x14ac:dyDescent="0.35">
      <c r="A57" s="6" t="s">
        <v>1095</v>
      </c>
      <c r="B57" s="8" t="s">
        <v>1096</v>
      </c>
      <c r="C57" t="s">
        <v>1097</v>
      </c>
      <c r="D57" s="9">
        <v>4.4882151803190776E-3</v>
      </c>
      <c r="E57" s="8" t="s">
        <v>397</v>
      </c>
    </row>
    <row r="58" spans="1:5" x14ac:dyDescent="0.35">
      <c r="A58" s="6" t="s">
        <v>1101</v>
      </c>
      <c r="B58" s="8" t="s">
        <v>1102</v>
      </c>
      <c r="C58" t="s">
        <v>1103</v>
      </c>
      <c r="D58" s="9">
        <v>4.4707564461724057E-3</v>
      </c>
      <c r="E58" s="8" t="s">
        <v>397</v>
      </c>
    </row>
    <row r="59" spans="1:5" x14ac:dyDescent="0.35">
      <c r="A59" s="6" t="s">
        <v>1098</v>
      </c>
      <c r="B59" s="8" t="s">
        <v>1099</v>
      </c>
      <c r="C59" t="s">
        <v>1100</v>
      </c>
      <c r="D59" s="9">
        <v>4.4555385763672623E-3</v>
      </c>
      <c r="E59" s="8" t="s">
        <v>397</v>
      </c>
    </row>
    <row r="60" spans="1:5" x14ac:dyDescent="0.35">
      <c r="A60" s="6" t="s">
        <v>1104</v>
      </c>
      <c r="B60" s="8" t="s">
        <v>1105</v>
      </c>
      <c r="C60" t="s">
        <v>1106</v>
      </c>
      <c r="D60" s="9">
        <v>4.3728426790775148E-3</v>
      </c>
      <c r="E60" s="8" t="s">
        <v>397</v>
      </c>
    </row>
    <row r="61" spans="1:5" x14ac:dyDescent="0.35">
      <c r="A61" s="6" t="s">
        <v>1107</v>
      </c>
      <c r="B61" s="8" t="s">
        <v>1108</v>
      </c>
      <c r="C61" t="s">
        <v>1109</v>
      </c>
      <c r="D61" s="9">
        <v>4.3640873019716361E-3</v>
      </c>
      <c r="E61" s="8" t="s">
        <v>397</v>
      </c>
    </row>
    <row r="62" spans="1:5" x14ac:dyDescent="0.35">
      <c r="A62" s="6" t="s">
        <v>1110</v>
      </c>
      <c r="B62" s="8" t="s">
        <v>1111</v>
      </c>
      <c r="C62" t="s">
        <v>1112</v>
      </c>
      <c r="D62" s="9">
        <v>4.3402461059950407E-3</v>
      </c>
      <c r="E62" s="8" t="s">
        <v>397</v>
      </c>
    </row>
    <row r="63" spans="1:5" x14ac:dyDescent="0.35">
      <c r="A63" s="6" t="s">
        <v>1113</v>
      </c>
      <c r="B63" s="8" t="s">
        <v>1114</v>
      </c>
      <c r="C63" t="s">
        <v>1115</v>
      </c>
      <c r="D63" s="9">
        <v>4.3258165402529167E-3</v>
      </c>
      <c r="E63" s="8" t="s">
        <v>397</v>
      </c>
    </row>
    <row r="64" spans="1:5" x14ac:dyDescent="0.35">
      <c r="A64" s="6" t="s">
        <v>105</v>
      </c>
      <c r="B64" s="8" t="s">
        <v>192</v>
      </c>
      <c r="C64" t="s">
        <v>48</v>
      </c>
      <c r="D64" s="9">
        <v>4.2177108419474809E-3</v>
      </c>
      <c r="E64" s="8" t="s">
        <v>397</v>
      </c>
    </row>
    <row r="65" spans="1:5" x14ac:dyDescent="0.35">
      <c r="A65" s="6" t="s">
        <v>290</v>
      </c>
      <c r="B65" s="8" t="s">
        <v>291</v>
      </c>
      <c r="C65" t="s">
        <v>292</v>
      </c>
      <c r="D65" s="9">
        <v>4.1799122623578707E-3</v>
      </c>
      <c r="E65" s="8" t="s">
        <v>397</v>
      </c>
    </row>
    <row r="66" spans="1:5" x14ac:dyDescent="0.35">
      <c r="A66" s="6" t="s">
        <v>622</v>
      </c>
      <c r="B66" s="8" t="s">
        <v>623</v>
      </c>
      <c r="C66" t="s">
        <v>624</v>
      </c>
      <c r="D66" s="9">
        <v>4.1605928104990276E-3</v>
      </c>
      <c r="E66" s="8" t="s">
        <v>5</v>
      </c>
    </row>
    <row r="67" spans="1:5" x14ac:dyDescent="0.35">
      <c r="A67" s="6" t="s">
        <v>1122</v>
      </c>
      <c r="B67" s="8" t="s">
        <v>1123</v>
      </c>
      <c r="C67" t="s">
        <v>1124</v>
      </c>
      <c r="D67" s="9">
        <v>4.1320778117529301E-3</v>
      </c>
      <c r="E67" s="8" t="s">
        <v>5</v>
      </c>
    </row>
    <row r="68" spans="1:5" x14ac:dyDescent="0.35">
      <c r="A68" s="6" t="s">
        <v>1116</v>
      </c>
      <c r="B68" s="8" t="s">
        <v>1117</v>
      </c>
      <c r="C68" t="s">
        <v>1118</v>
      </c>
      <c r="D68" s="9">
        <v>4.118316503769797E-3</v>
      </c>
      <c r="E68" s="8" t="s">
        <v>397</v>
      </c>
    </row>
    <row r="69" spans="1:5" x14ac:dyDescent="0.35">
      <c r="A69" s="6" t="s">
        <v>1125</v>
      </c>
      <c r="B69" s="8" t="s">
        <v>1126</v>
      </c>
      <c r="C69" t="s">
        <v>1127</v>
      </c>
      <c r="D69" s="9">
        <v>4.0965481073091245E-3</v>
      </c>
      <c r="E69" s="8" t="s">
        <v>5</v>
      </c>
    </row>
    <row r="70" spans="1:5" x14ac:dyDescent="0.35">
      <c r="A70" s="6" t="s">
        <v>945</v>
      </c>
      <c r="B70" s="8" t="s">
        <v>946</v>
      </c>
      <c r="C70" t="s">
        <v>947</v>
      </c>
      <c r="D70" s="9">
        <v>4.0912020452371729E-3</v>
      </c>
      <c r="E70" s="8" t="s">
        <v>5</v>
      </c>
    </row>
    <row r="71" spans="1:5" x14ac:dyDescent="0.35">
      <c r="A71" s="6" t="s">
        <v>1119</v>
      </c>
      <c r="B71" s="8" t="s">
        <v>1120</v>
      </c>
      <c r="C71" t="s">
        <v>1121</v>
      </c>
      <c r="D71" s="9">
        <v>4.0548280151218178E-3</v>
      </c>
      <c r="E71" s="8" t="s">
        <v>397</v>
      </c>
    </row>
    <row r="72" spans="1:5" x14ac:dyDescent="0.35">
      <c r="A72" s="6" t="s">
        <v>1128</v>
      </c>
      <c r="B72" s="8" t="s">
        <v>1129</v>
      </c>
      <c r="C72" t="s">
        <v>1130</v>
      </c>
      <c r="D72" s="9">
        <v>4.0268572262872329E-3</v>
      </c>
      <c r="E72" s="8" t="s">
        <v>397</v>
      </c>
    </row>
    <row r="73" spans="1:5" x14ac:dyDescent="0.35">
      <c r="A73" s="6" t="s">
        <v>1131</v>
      </c>
      <c r="B73" s="8" t="s">
        <v>1132</v>
      </c>
      <c r="C73" t="s">
        <v>1133</v>
      </c>
      <c r="D73" s="9">
        <v>4.0090783686631921E-3</v>
      </c>
      <c r="E73" s="8" t="s">
        <v>397</v>
      </c>
    </row>
    <row r="74" spans="1:5" x14ac:dyDescent="0.35">
      <c r="A74" s="6" t="s">
        <v>546</v>
      </c>
      <c r="B74" s="8" t="s">
        <v>547</v>
      </c>
      <c r="C74" t="s">
        <v>548</v>
      </c>
      <c r="D74" s="9">
        <v>4.0067894858000505E-3</v>
      </c>
      <c r="E74" s="8" t="s">
        <v>397</v>
      </c>
    </row>
    <row r="75" spans="1:5" x14ac:dyDescent="0.35">
      <c r="A75" s="6" t="s">
        <v>694</v>
      </c>
      <c r="B75" s="8" t="s">
        <v>695</v>
      </c>
      <c r="C75" t="s">
        <v>696</v>
      </c>
      <c r="D75" s="9">
        <v>3.9893547609141811E-3</v>
      </c>
      <c r="E75" s="8" t="s">
        <v>397</v>
      </c>
    </row>
    <row r="76" spans="1:5" x14ac:dyDescent="0.35">
      <c r="A76" s="6" t="s">
        <v>1134</v>
      </c>
      <c r="B76" s="8" t="s">
        <v>1135</v>
      </c>
      <c r="C76" t="s">
        <v>1136</v>
      </c>
      <c r="D76" s="9">
        <v>3.9772420888394677E-3</v>
      </c>
      <c r="E76" s="8" t="s">
        <v>5</v>
      </c>
    </row>
    <row r="77" spans="1:5" x14ac:dyDescent="0.35">
      <c r="A77" s="6" t="s">
        <v>1137</v>
      </c>
      <c r="B77" s="8" t="s">
        <v>1138</v>
      </c>
      <c r="C77" t="s">
        <v>1139</v>
      </c>
      <c r="D77" s="9">
        <v>3.9344255737421919E-3</v>
      </c>
      <c r="E77" s="8" t="s">
        <v>397</v>
      </c>
    </row>
    <row r="78" spans="1:5" x14ac:dyDescent="0.35">
      <c r="A78" s="6" t="s">
        <v>1140</v>
      </c>
      <c r="B78" s="8" t="s">
        <v>1141</v>
      </c>
      <c r="C78" t="s">
        <v>1142</v>
      </c>
      <c r="D78" s="9">
        <v>3.8587563867805439E-3</v>
      </c>
      <c r="E78" s="8" t="s">
        <v>397</v>
      </c>
    </row>
    <row r="79" spans="1:5" x14ac:dyDescent="0.35">
      <c r="A79" s="6" t="s">
        <v>1215</v>
      </c>
      <c r="B79" s="8" t="s">
        <v>1216</v>
      </c>
      <c r="C79" t="s">
        <v>1217</v>
      </c>
      <c r="D79" s="9">
        <v>9.5032648649801866E-4</v>
      </c>
      <c r="E79" s="8" t="s">
        <v>397</v>
      </c>
    </row>
    <row r="80" spans="1:5" x14ac:dyDescent="0.35">
      <c r="A80" s="6" t="s">
        <v>390</v>
      </c>
      <c r="B80" s="8" t="s">
        <v>391</v>
      </c>
      <c r="C80" t="s">
        <v>392</v>
      </c>
      <c r="D80" s="9">
        <v>9.1061090439206174E-4</v>
      </c>
      <c r="E80" s="8" t="s">
        <v>397</v>
      </c>
    </row>
    <row r="81" spans="1:5" x14ac:dyDescent="0.35">
      <c r="A81" s="6" t="s">
        <v>1143</v>
      </c>
      <c r="B81" s="8" t="s">
        <v>1144</v>
      </c>
      <c r="C81" t="s">
        <v>1145</v>
      </c>
      <c r="D81" s="9">
        <v>8.9601541731137101E-4</v>
      </c>
      <c r="E81" s="8" t="s">
        <v>397</v>
      </c>
    </row>
    <row r="82" spans="1:5" x14ac:dyDescent="0.35">
      <c r="A82" s="6" t="s">
        <v>1146</v>
      </c>
      <c r="B82" s="8" t="s">
        <v>1147</v>
      </c>
      <c r="C82" t="s">
        <v>1148</v>
      </c>
      <c r="D82" s="9">
        <v>8.7971911266491033E-4</v>
      </c>
      <c r="E82" s="8" t="s">
        <v>397</v>
      </c>
    </row>
    <row r="83" spans="1:5" x14ac:dyDescent="0.35">
      <c r="A83" s="6" t="s">
        <v>275</v>
      </c>
      <c r="B83" s="8" t="s">
        <v>276</v>
      </c>
      <c r="C83" t="s">
        <v>277</v>
      </c>
      <c r="D83" s="9">
        <v>8.4284675190323516E-4</v>
      </c>
      <c r="E83" s="8" t="s">
        <v>397</v>
      </c>
    </row>
    <row r="84" spans="1:5" x14ac:dyDescent="0.35">
      <c r="A84" s="6" t="s">
        <v>1149</v>
      </c>
      <c r="B84" s="8" t="s">
        <v>1150</v>
      </c>
      <c r="C84" t="s">
        <v>1151</v>
      </c>
      <c r="D84" s="9">
        <v>8.1047580304495069E-4</v>
      </c>
      <c r="E84" s="8" t="s">
        <v>397</v>
      </c>
    </row>
    <row r="85" spans="1:5" x14ac:dyDescent="0.35">
      <c r="A85" s="6" t="s">
        <v>393</v>
      </c>
      <c r="B85" s="8" t="s">
        <v>394</v>
      </c>
      <c r="C85" t="s">
        <v>395</v>
      </c>
      <c r="D85" s="9">
        <v>7.930797216266389E-4</v>
      </c>
      <c r="E85" s="8" t="s">
        <v>397</v>
      </c>
    </row>
    <row r="86" spans="1:5" x14ac:dyDescent="0.35">
      <c r="A86" s="6" t="s">
        <v>281</v>
      </c>
      <c r="B86" s="8" t="s">
        <v>282</v>
      </c>
      <c r="C86" t="s">
        <v>283</v>
      </c>
      <c r="D86" s="9">
        <v>7.9146842077485705E-4</v>
      </c>
      <c r="E86" s="8" t="s">
        <v>397</v>
      </c>
    </row>
    <row r="87" spans="1:5" x14ac:dyDescent="0.35">
      <c r="A87" s="6" t="s">
        <v>631</v>
      </c>
      <c r="B87" s="8" t="s">
        <v>632</v>
      </c>
      <c r="C87" t="s">
        <v>633</v>
      </c>
      <c r="D87" s="9">
        <v>7.7765727061672668E-4</v>
      </c>
      <c r="E87" s="8" t="s">
        <v>397</v>
      </c>
    </row>
    <row r="88" spans="1:5" x14ac:dyDescent="0.35">
      <c r="A88" s="6" t="s">
        <v>323</v>
      </c>
      <c r="B88" s="8" t="s">
        <v>324</v>
      </c>
      <c r="C88" t="s">
        <v>325</v>
      </c>
      <c r="D88" s="9">
        <v>7.7535967495770441E-4</v>
      </c>
      <c r="E88" s="8" t="s">
        <v>397</v>
      </c>
    </row>
    <row r="89" spans="1:5" x14ac:dyDescent="0.35">
      <c r="A89" s="6" t="s">
        <v>1155</v>
      </c>
      <c r="B89" s="8" t="s">
        <v>1156</v>
      </c>
      <c r="C89" t="s">
        <v>1157</v>
      </c>
      <c r="D89" s="9">
        <v>7.5367957936997262E-4</v>
      </c>
      <c r="E89" s="8" t="s">
        <v>397</v>
      </c>
    </row>
    <row r="90" spans="1:5" x14ac:dyDescent="0.35">
      <c r="A90" s="6" t="s">
        <v>1152</v>
      </c>
      <c r="B90" s="8" t="s">
        <v>1153</v>
      </c>
      <c r="C90" t="s">
        <v>1154</v>
      </c>
      <c r="D90" s="9">
        <v>7.4516696613979156E-4</v>
      </c>
      <c r="E90" s="8" t="s">
        <v>5</v>
      </c>
    </row>
    <row r="91" spans="1:5" x14ac:dyDescent="0.35">
      <c r="A91" s="6" t="s">
        <v>1158</v>
      </c>
      <c r="B91" s="8" t="s">
        <v>1159</v>
      </c>
      <c r="C91" t="s">
        <v>1160</v>
      </c>
      <c r="D91" s="9">
        <v>7.3978317519852045E-4</v>
      </c>
      <c r="E91" s="8" t="s">
        <v>397</v>
      </c>
    </row>
    <row r="92" spans="1:5" x14ac:dyDescent="0.35">
      <c r="A92" s="6" t="s">
        <v>634</v>
      </c>
      <c r="B92" s="8" t="s">
        <v>635</v>
      </c>
      <c r="C92" t="s">
        <v>636</v>
      </c>
      <c r="D92" s="9">
        <v>7.1973995666656709E-4</v>
      </c>
      <c r="E92" s="8" t="s">
        <v>397</v>
      </c>
    </row>
    <row r="93" spans="1:5" x14ac:dyDescent="0.35">
      <c r="A93" s="6" t="s">
        <v>1164</v>
      </c>
      <c r="B93" s="8" t="s">
        <v>1165</v>
      </c>
      <c r="C93" t="s">
        <v>1166</v>
      </c>
      <c r="D93" s="9">
        <v>7.0673871963499379E-4</v>
      </c>
      <c r="E93" s="8" t="s">
        <v>397</v>
      </c>
    </row>
    <row r="94" spans="1:5" x14ac:dyDescent="0.35">
      <c r="A94" s="6" t="s">
        <v>1161</v>
      </c>
      <c r="B94" s="8" t="s">
        <v>1162</v>
      </c>
      <c r="C94" t="s">
        <v>1163</v>
      </c>
      <c r="D94" s="9">
        <v>6.8974333207929444E-4</v>
      </c>
      <c r="E94" s="8" t="s">
        <v>397</v>
      </c>
    </row>
    <row r="95" spans="1:5" x14ac:dyDescent="0.35">
      <c r="A95" s="6" t="s">
        <v>1167</v>
      </c>
      <c r="B95" s="8" t="s">
        <v>1168</v>
      </c>
      <c r="C95" t="s">
        <v>1169</v>
      </c>
      <c r="D95" s="9">
        <v>6.4160039075647837E-4</v>
      </c>
      <c r="E95" s="8" t="s">
        <v>397</v>
      </c>
    </row>
    <row r="96" spans="1:5" x14ac:dyDescent="0.35">
      <c r="A96" s="6" t="s">
        <v>1170</v>
      </c>
      <c r="B96" s="8" t="s">
        <v>1171</v>
      </c>
      <c r="C96" t="s">
        <v>1172</v>
      </c>
      <c r="D96" s="9">
        <v>6.3544078829397884E-4</v>
      </c>
      <c r="E96" s="8" t="s">
        <v>397</v>
      </c>
    </row>
    <row r="97" spans="1:5" x14ac:dyDescent="0.35">
      <c r="A97" s="6" t="s">
        <v>1173</v>
      </c>
      <c r="B97" s="8" t="s">
        <v>1174</v>
      </c>
      <c r="C97" t="s">
        <v>1175</v>
      </c>
      <c r="D97" s="9">
        <v>6.0563598523668031E-4</v>
      </c>
      <c r="E97" s="8" t="s">
        <v>5</v>
      </c>
    </row>
    <row r="98" spans="1:5" x14ac:dyDescent="0.35">
      <c r="A98" s="6" t="s">
        <v>443</v>
      </c>
      <c r="B98" s="8" t="s">
        <v>444</v>
      </c>
      <c r="C98" t="s">
        <v>445</v>
      </c>
      <c r="D98" s="9">
        <v>6.0023514349274477E-4</v>
      </c>
      <c r="E98" s="8" t="s">
        <v>5</v>
      </c>
    </row>
    <row r="99" spans="1:5" x14ac:dyDescent="0.35">
      <c r="A99" s="6" t="s">
        <v>1179</v>
      </c>
      <c r="B99" s="8" t="s">
        <v>1180</v>
      </c>
      <c r="C99" t="s">
        <v>1181</v>
      </c>
      <c r="D99" s="9">
        <v>5.9003023809812624E-4</v>
      </c>
      <c r="E99" s="8" t="s">
        <v>397</v>
      </c>
    </row>
    <row r="100" spans="1:5" x14ac:dyDescent="0.35">
      <c r="A100" s="6" t="s">
        <v>1176</v>
      </c>
      <c r="B100" s="8" t="s">
        <v>1177</v>
      </c>
      <c r="C100" t="s">
        <v>1178</v>
      </c>
      <c r="D100" s="9">
        <v>5.8386637293496063E-4</v>
      </c>
      <c r="E100" s="8" t="s">
        <v>397</v>
      </c>
    </row>
    <row r="101" spans="1:5" x14ac:dyDescent="0.35">
      <c r="A101" s="6" t="s">
        <v>1182</v>
      </c>
      <c r="B101" s="8" t="s">
        <v>1183</v>
      </c>
      <c r="C101" t="s">
        <v>1184</v>
      </c>
      <c r="D101" s="9">
        <v>5.7631713005531593E-4</v>
      </c>
      <c r="E101" s="8" t="s">
        <v>397</v>
      </c>
    </row>
    <row r="102" spans="1:5" x14ac:dyDescent="0.35">
      <c r="A102" s="6" t="s">
        <v>278</v>
      </c>
      <c r="B102" s="8" t="s">
        <v>279</v>
      </c>
      <c r="C102" t="s">
        <v>280</v>
      </c>
      <c r="D102" s="9">
        <v>5.6359296856703833E-4</v>
      </c>
      <c r="E102" s="8" t="s">
        <v>397</v>
      </c>
    </row>
    <row r="103" spans="1:5" x14ac:dyDescent="0.35">
      <c r="A103" s="6" t="s">
        <v>643</v>
      </c>
      <c r="B103" s="8" t="s">
        <v>644</v>
      </c>
      <c r="C103" t="s">
        <v>645</v>
      </c>
      <c r="D103" s="9">
        <v>5.6296208886845716E-4</v>
      </c>
      <c r="E103" s="8" t="s">
        <v>5</v>
      </c>
    </row>
    <row r="104" spans="1:5" x14ac:dyDescent="0.35">
      <c r="A104" s="6" t="s">
        <v>1185</v>
      </c>
      <c r="B104" s="8" t="s">
        <v>1186</v>
      </c>
      <c r="C104" t="s">
        <v>1187</v>
      </c>
      <c r="D104" s="9">
        <v>5.5823901653042978E-4</v>
      </c>
      <c r="E104" s="8" t="s">
        <v>5</v>
      </c>
    </row>
    <row r="105" spans="1:5" x14ac:dyDescent="0.35">
      <c r="A105" s="6" t="s">
        <v>1188</v>
      </c>
      <c r="B105" s="8" t="s">
        <v>1189</v>
      </c>
      <c r="C105" t="s">
        <v>1190</v>
      </c>
      <c r="D105" s="9">
        <v>5.5286375099049094E-4</v>
      </c>
      <c r="E105" s="8" t="s">
        <v>5</v>
      </c>
    </row>
    <row r="106" spans="1:5" x14ac:dyDescent="0.35">
      <c r="A106" s="6" t="s">
        <v>287</v>
      </c>
      <c r="B106" s="8" t="s">
        <v>288</v>
      </c>
      <c r="C106" t="s">
        <v>289</v>
      </c>
      <c r="D106" s="9">
        <v>0</v>
      </c>
      <c r="E106" s="8" t="s">
        <v>398</v>
      </c>
    </row>
    <row r="107" spans="1:5" x14ac:dyDescent="0.35">
      <c r="A107" s="6" t="s">
        <v>691</v>
      </c>
      <c r="B107" s="8" t="s">
        <v>692</v>
      </c>
      <c r="C107" t="s">
        <v>693</v>
      </c>
      <c r="D107" s="9">
        <v>0</v>
      </c>
      <c r="E107" s="8" t="s">
        <v>398</v>
      </c>
    </row>
    <row r="108" spans="1:5" x14ac:dyDescent="0.35">
      <c r="A108" s="6" t="s">
        <v>1191</v>
      </c>
      <c r="B108" s="8" t="s">
        <v>1192</v>
      </c>
      <c r="C108" t="s">
        <v>1193</v>
      </c>
      <c r="D108" s="9">
        <v>0</v>
      </c>
      <c r="E108" s="8" t="s">
        <v>398</v>
      </c>
    </row>
    <row r="109" spans="1:5" x14ac:dyDescent="0.35">
      <c r="A109" s="6" t="s">
        <v>1194</v>
      </c>
      <c r="B109" s="8" t="s">
        <v>1195</v>
      </c>
      <c r="C109" t="s">
        <v>1196</v>
      </c>
      <c r="D109" s="9">
        <v>0</v>
      </c>
      <c r="E109" s="8" t="s">
        <v>398</v>
      </c>
    </row>
    <row r="110" spans="1:5" x14ac:dyDescent="0.35">
      <c r="A110" s="6" t="s">
        <v>1197</v>
      </c>
      <c r="B110" s="8" t="s">
        <v>1198</v>
      </c>
      <c r="C110" t="s">
        <v>1199</v>
      </c>
      <c r="D110" s="9">
        <v>0</v>
      </c>
      <c r="E110" s="8" t="s">
        <v>398</v>
      </c>
    </row>
    <row r="111" spans="1:5" x14ac:dyDescent="0.35">
      <c r="A111" s="6" t="s">
        <v>903</v>
      </c>
      <c r="B111" s="8" t="s">
        <v>904</v>
      </c>
      <c r="C111" t="s">
        <v>905</v>
      </c>
      <c r="D111" s="9">
        <v>0</v>
      </c>
      <c r="E111" s="8" t="s">
        <v>398</v>
      </c>
    </row>
    <row r="112" spans="1:5" x14ac:dyDescent="0.35">
      <c r="A112" s="6" t="s">
        <v>1200</v>
      </c>
      <c r="B112" s="8" t="s">
        <v>1201</v>
      </c>
      <c r="C112" t="s">
        <v>1202</v>
      </c>
      <c r="D112" s="9">
        <v>0</v>
      </c>
      <c r="E112" s="8" t="s">
        <v>398</v>
      </c>
    </row>
    <row r="113" spans="1:5" x14ac:dyDescent="0.35">
      <c r="A113" s="6" t="s">
        <v>1203</v>
      </c>
      <c r="B113" s="8" t="s">
        <v>1204</v>
      </c>
      <c r="C113" t="s">
        <v>1205</v>
      </c>
      <c r="D113" s="9">
        <v>0</v>
      </c>
      <c r="E113" s="8" t="s">
        <v>398</v>
      </c>
    </row>
    <row r="114" spans="1:5" x14ac:dyDescent="0.35">
      <c r="A114" s="6" t="s">
        <v>552</v>
      </c>
      <c r="B114" s="8" t="s">
        <v>553</v>
      </c>
      <c r="C114" t="s">
        <v>554</v>
      </c>
      <c r="D114" s="9">
        <v>0</v>
      </c>
      <c r="E114" s="8" t="s">
        <v>398</v>
      </c>
    </row>
    <row r="115" spans="1:5" x14ac:dyDescent="0.35">
      <c r="A115" s="6" t="s">
        <v>1206</v>
      </c>
      <c r="B115" s="8" t="s">
        <v>1207</v>
      </c>
      <c r="C115" t="s">
        <v>1208</v>
      </c>
      <c r="D115" s="9">
        <v>0</v>
      </c>
      <c r="E115" s="8" t="s">
        <v>398</v>
      </c>
    </row>
    <row r="116" spans="1:5" x14ac:dyDescent="0.35">
      <c r="A116" s="6" t="s">
        <v>243</v>
      </c>
      <c r="B116" s="8" t="s">
        <v>244</v>
      </c>
      <c r="C116" t="s">
        <v>245</v>
      </c>
      <c r="D116" s="9">
        <v>0</v>
      </c>
      <c r="E116" s="8" t="s">
        <v>398</v>
      </c>
    </row>
    <row r="117" spans="1:5" x14ac:dyDescent="0.35">
      <c r="A117" s="6" t="s">
        <v>1209</v>
      </c>
      <c r="B117" s="8" t="s">
        <v>1210</v>
      </c>
      <c r="C117" t="s">
        <v>1211</v>
      </c>
      <c r="D117" s="9">
        <v>0</v>
      </c>
      <c r="E117" s="8" t="s">
        <v>398</v>
      </c>
    </row>
    <row r="118" spans="1:5" x14ac:dyDescent="0.35">
      <c r="A118" s="6" t="s">
        <v>1212</v>
      </c>
      <c r="B118" s="8" t="s">
        <v>1213</v>
      </c>
      <c r="C118" t="s">
        <v>1214</v>
      </c>
      <c r="D118" s="9">
        <v>0</v>
      </c>
      <c r="E118" s="8" t="s">
        <v>398</v>
      </c>
    </row>
    <row r="119" spans="1:5" x14ac:dyDescent="0.35">
      <c r="A119" s="6" t="s">
        <v>610</v>
      </c>
      <c r="B119" s="8" t="s">
        <v>611</v>
      </c>
      <c r="C119" t="s">
        <v>612</v>
      </c>
      <c r="D119" s="9">
        <v>0</v>
      </c>
      <c r="E119" s="8" t="s">
        <v>398</v>
      </c>
    </row>
    <row r="120" spans="1:5" x14ac:dyDescent="0.35">
      <c r="A120" s="6" t="s">
        <v>240</v>
      </c>
      <c r="B120" s="8" t="s">
        <v>241</v>
      </c>
      <c r="C120" t="s">
        <v>242</v>
      </c>
      <c r="D120" s="9">
        <v>0</v>
      </c>
      <c r="E120" s="8" t="s">
        <v>398</v>
      </c>
    </row>
    <row r="121" spans="1:5" x14ac:dyDescent="0.35">
      <c r="A121" s="6" t="s">
        <v>1218</v>
      </c>
      <c r="B121" s="8" t="s">
        <v>1219</v>
      </c>
      <c r="C121" t="s">
        <v>1220</v>
      </c>
      <c r="D121" s="9">
        <v>0</v>
      </c>
      <c r="E121" s="8" t="s">
        <v>398</v>
      </c>
    </row>
    <row r="122" spans="1:5" x14ac:dyDescent="0.35">
      <c r="A122" s="6" t="s">
        <v>425</v>
      </c>
      <c r="B122" s="8" t="s">
        <v>426</v>
      </c>
      <c r="C122" t="s">
        <v>427</v>
      </c>
      <c r="D122" s="9">
        <v>0</v>
      </c>
      <c r="E122" s="8" t="s">
        <v>398</v>
      </c>
    </row>
    <row r="123" spans="1:5" x14ac:dyDescent="0.35">
      <c r="A123" s="6" t="s">
        <v>1221</v>
      </c>
      <c r="B123" s="8" t="s">
        <v>1222</v>
      </c>
      <c r="C123" t="s">
        <v>1223</v>
      </c>
      <c r="D123" s="9">
        <v>0</v>
      </c>
      <c r="E123" s="8" t="s">
        <v>398</v>
      </c>
    </row>
  </sheetData>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CD468-3EB4-4528-BF03-07DA48708D9D}">
  <sheetPr>
    <tabColor theme="8" tint="-0.249977111117893"/>
  </sheetPr>
  <dimension ref="A1:E124"/>
  <sheetViews>
    <sheetView workbookViewId="0">
      <pane ySplit="5" topLeftCell="A6" activePane="bottomLeft" state="frozen"/>
      <selection activeCell="A2" sqref="A2"/>
      <selection pane="bottomLeft" activeCell="C12" sqref="C12"/>
    </sheetView>
  </sheetViews>
  <sheetFormatPr defaultRowHeight="14.5" x14ac:dyDescent="0.35"/>
  <cols>
    <col min="1" max="1" width="10" style="6" bestFit="1" customWidth="1"/>
    <col min="2" max="2" width="10.54296875" style="8" bestFit="1" customWidth="1"/>
    <col min="3" max="3" width="38.7265625" bestFit="1" customWidth="1"/>
    <col min="4" max="4" width="12.1796875" style="9" bestFit="1" customWidth="1"/>
    <col min="5" max="5" width="14.26953125" style="8" bestFit="1" customWidth="1"/>
  </cols>
  <sheetData>
    <row r="1" spans="1:5" x14ac:dyDescent="0.35">
      <c r="A1" s="5" t="s">
        <v>2761</v>
      </c>
    </row>
    <row r="2" spans="1:5" x14ac:dyDescent="0.35">
      <c r="A2" s="5" t="str">
        <f>"Semi-Annual Index Reconstitution List as of "&amp;TEXT(List!A2,"mmmm d, yyyy")</f>
        <v>Semi-Annual Index Reconstitution List as of June 5, 2024</v>
      </c>
    </row>
    <row r="3" spans="1:5" x14ac:dyDescent="0.35">
      <c r="A3" s="9"/>
      <c r="D3"/>
      <c r="E3"/>
    </row>
    <row r="5" spans="1:5" x14ac:dyDescent="0.35">
      <c r="A5" s="5" t="s">
        <v>68</v>
      </c>
      <c r="B5" s="7" t="s">
        <v>49</v>
      </c>
      <c r="C5" s="4" t="s">
        <v>0</v>
      </c>
      <c r="D5" s="10" t="s">
        <v>1</v>
      </c>
      <c r="E5" s="7" t="s">
        <v>396</v>
      </c>
    </row>
    <row r="6" spans="1:5" x14ac:dyDescent="0.35">
      <c r="A6" s="6" t="s">
        <v>455</v>
      </c>
      <c r="B6" s="8" t="s">
        <v>456</v>
      </c>
      <c r="C6" t="s">
        <v>457</v>
      </c>
      <c r="D6" s="9">
        <v>0.13821423499184757</v>
      </c>
      <c r="E6" s="8" t="s">
        <v>397</v>
      </c>
    </row>
    <row r="7" spans="1:5" x14ac:dyDescent="0.35">
      <c r="A7" s="6" t="s">
        <v>452</v>
      </c>
      <c r="B7" s="8" t="s">
        <v>453</v>
      </c>
      <c r="C7" t="s">
        <v>454</v>
      </c>
      <c r="D7" s="9">
        <v>0.13380123351148862</v>
      </c>
      <c r="E7" s="8" t="s">
        <v>397</v>
      </c>
    </row>
    <row r="8" spans="1:5" x14ac:dyDescent="0.35">
      <c r="A8" s="6" t="s">
        <v>1017</v>
      </c>
      <c r="B8" s="8" t="s">
        <v>1018</v>
      </c>
      <c r="C8" t="s">
        <v>1019</v>
      </c>
      <c r="D8" s="9">
        <v>0.12721388553591562</v>
      </c>
      <c r="E8" s="8" t="s">
        <v>397</v>
      </c>
    </row>
    <row r="9" spans="1:5" x14ac:dyDescent="0.35">
      <c r="A9" s="6" t="s">
        <v>1010</v>
      </c>
      <c r="B9" s="8" t="s">
        <v>1011</v>
      </c>
      <c r="C9" t="s">
        <v>1012</v>
      </c>
      <c r="D9" s="9">
        <v>9.6239229165520898E-2</v>
      </c>
      <c r="E9" s="8" t="s">
        <v>397</v>
      </c>
    </row>
    <row r="10" spans="1:5" x14ac:dyDescent="0.35">
      <c r="A10" s="6" t="s">
        <v>1020</v>
      </c>
      <c r="B10" s="8" t="s">
        <v>1021</v>
      </c>
      <c r="C10" t="s">
        <v>1022</v>
      </c>
      <c r="D10" s="9">
        <v>8.3462076606674609E-2</v>
      </c>
      <c r="E10" s="8" t="s">
        <v>397</v>
      </c>
    </row>
    <row r="11" spans="1:5" x14ac:dyDescent="0.35">
      <c r="A11" s="6" t="s">
        <v>461</v>
      </c>
      <c r="B11" s="8" t="s">
        <v>462</v>
      </c>
      <c r="C11" t="s">
        <v>872</v>
      </c>
      <c r="D11" s="9">
        <v>5.4467492132542039E-2</v>
      </c>
      <c r="E11" s="8" t="s">
        <v>397</v>
      </c>
    </row>
    <row r="12" spans="1:5" x14ac:dyDescent="0.35">
      <c r="A12" s="6" t="s">
        <v>92</v>
      </c>
      <c r="B12" s="8" t="s">
        <v>182</v>
      </c>
      <c r="C12" t="s">
        <v>31</v>
      </c>
      <c r="D12" s="9">
        <v>3.5528596876937768E-2</v>
      </c>
      <c r="E12" s="8" t="s">
        <v>5</v>
      </c>
    </row>
    <row r="13" spans="1:5" x14ac:dyDescent="0.35">
      <c r="A13" s="6" t="s">
        <v>628</v>
      </c>
      <c r="B13" s="8" t="s">
        <v>629</v>
      </c>
      <c r="C13" t="s">
        <v>630</v>
      </c>
      <c r="D13" s="9">
        <v>2.7549037550820051E-2</v>
      </c>
      <c r="E13" s="8" t="s">
        <v>397</v>
      </c>
    </row>
    <row r="14" spans="1:5" x14ac:dyDescent="0.35">
      <c r="A14" s="6" t="s">
        <v>1023</v>
      </c>
      <c r="B14" s="8" t="s">
        <v>1024</v>
      </c>
      <c r="C14" t="s">
        <v>1025</v>
      </c>
      <c r="D14" s="9">
        <v>2.5283759750263229E-2</v>
      </c>
      <c r="E14" s="8" t="s">
        <v>397</v>
      </c>
    </row>
    <row r="15" spans="1:5" x14ac:dyDescent="0.35">
      <c r="A15" s="6" t="s">
        <v>124</v>
      </c>
      <c r="B15" s="8" t="s">
        <v>125</v>
      </c>
      <c r="C15" t="s">
        <v>126</v>
      </c>
      <c r="D15" s="9">
        <v>2.4330599999155433E-2</v>
      </c>
      <c r="E15" s="8" t="s">
        <v>397</v>
      </c>
    </row>
    <row r="16" spans="1:5" x14ac:dyDescent="0.35">
      <c r="A16" s="6" t="s">
        <v>458</v>
      </c>
      <c r="B16" s="8" t="s">
        <v>459</v>
      </c>
      <c r="C16" t="s">
        <v>460</v>
      </c>
      <c r="D16" s="9">
        <v>1.8527860571710651E-2</v>
      </c>
      <c r="E16" s="8" t="s">
        <v>397</v>
      </c>
    </row>
    <row r="17" spans="1:5" x14ac:dyDescent="0.35">
      <c r="A17" s="6" t="s">
        <v>607</v>
      </c>
      <c r="B17" s="8" t="s">
        <v>608</v>
      </c>
      <c r="C17" t="s">
        <v>609</v>
      </c>
      <c r="D17" s="9">
        <v>1.2283416257482157E-2</v>
      </c>
      <c r="E17" s="8" t="s">
        <v>397</v>
      </c>
    </row>
    <row r="18" spans="1:5" x14ac:dyDescent="0.35">
      <c r="A18" s="6" t="s">
        <v>1026</v>
      </c>
      <c r="B18" s="8" t="s">
        <v>1027</v>
      </c>
      <c r="C18" t="s">
        <v>1028</v>
      </c>
      <c r="D18" s="9">
        <v>1.1887986500865463E-2</v>
      </c>
      <c r="E18" s="8" t="s">
        <v>397</v>
      </c>
    </row>
    <row r="19" spans="1:5" x14ac:dyDescent="0.35">
      <c r="A19" s="6" t="s">
        <v>468</v>
      </c>
      <c r="B19" s="8" t="s">
        <v>469</v>
      </c>
      <c r="C19" t="s">
        <v>470</v>
      </c>
      <c r="D19" s="9">
        <v>1.0334149477026041E-2</v>
      </c>
      <c r="E19" s="8" t="s">
        <v>397</v>
      </c>
    </row>
    <row r="20" spans="1:5" x14ac:dyDescent="0.35">
      <c r="A20" s="6" t="s">
        <v>466</v>
      </c>
      <c r="B20" s="8" t="s">
        <v>467</v>
      </c>
      <c r="C20" t="s">
        <v>868</v>
      </c>
      <c r="D20" s="9">
        <v>8.8449357399213169E-3</v>
      </c>
      <c r="E20" s="8" t="s">
        <v>397</v>
      </c>
    </row>
    <row r="21" spans="1:5" x14ac:dyDescent="0.35">
      <c r="A21" s="6" t="s">
        <v>1013</v>
      </c>
      <c r="B21" s="8" t="s">
        <v>1014</v>
      </c>
      <c r="C21" t="s">
        <v>1015</v>
      </c>
      <c r="D21" s="9">
        <v>7.9760965612752869E-3</v>
      </c>
      <c r="E21" s="8" t="s">
        <v>397</v>
      </c>
    </row>
    <row r="22" spans="1:5" x14ac:dyDescent="0.35">
      <c r="A22" s="6" t="s">
        <v>685</v>
      </c>
      <c r="B22" s="8" t="s">
        <v>686</v>
      </c>
      <c r="C22" t="s">
        <v>687</v>
      </c>
      <c r="D22" s="9">
        <v>7.9319350667913114E-3</v>
      </c>
      <c r="E22" s="8" t="s">
        <v>5</v>
      </c>
    </row>
    <row r="23" spans="1:5" x14ac:dyDescent="0.35">
      <c r="A23" s="6" t="s">
        <v>1029</v>
      </c>
      <c r="B23" s="8" t="s">
        <v>1030</v>
      </c>
      <c r="C23" t="s">
        <v>1031</v>
      </c>
      <c r="D23" s="9">
        <v>7.1308221719465709E-3</v>
      </c>
      <c r="E23" s="8" t="s">
        <v>397</v>
      </c>
    </row>
    <row r="24" spans="1:5" x14ac:dyDescent="0.35">
      <c r="A24" s="6" t="s">
        <v>1032</v>
      </c>
      <c r="B24" s="8" t="s">
        <v>1033</v>
      </c>
      <c r="C24" t="s">
        <v>1034</v>
      </c>
      <c r="D24" s="9">
        <v>6.4817111623929067E-3</v>
      </c>
      <c r="E24" s="8" t="s">
        <v>397</v>
      </c>
    </row>
    <row r="25" spans="1:5" x14ac:dyDescent="0.35">
      <c r="A25" s="6" t="s">
        <v>1035</v>
      </c>
      <c r="B25" s="8" t="s">
        <v>1036</v>
      </c>
      <c r="C25" t="s">
        <v>1037</v>
      </c>
      <c r="D25" s="9">
        <v>6.4421816780228314E-3</v>
      </c>
      <c r="E25" s="8" t="s">
        <v>397</v>
      </c>
    </row>
    <row r="26" spans="1:5" x14ac:dyDescent="0.35">
      <c r="A26" s="6" t="s">
        <v>1038</v>
      </c>
      <c r="B26" s="8" t="s">
        <v>1039</v>
      </c>
      <c r="C26" t="s">
        <v>1040</v>
      </c>
      <c r="D26" s="9">
        <v>6.0856068411965173E-3</v>
      </c>
      <c r="E26" s="8" t="s">
        <v>397</v>
      </c>
    </row>
    <row r="27" spans="1:5" x14ac:dyDescent="0.35">
      <c r="A27" s="6" t="s">
        <v>584</v>
      </c>
      <c r="B27" s="8" t="s">
        <v>585</v>
      </c>
      <c r="C27" t="s">
        <v>586</v>
      </c>
      <c r="D27" s="9">
        <v>5.7423883830481481E-3</v>
      </c>
      <c r="E27" s="8" t="s">
        <v>397</v>
      </c>
    </row>
    <row r="28" spans="1:5" x14ac:dyDescent="0.35">
      <c r="A28" s="6" t="s">
        <v>486</v>
      </c>
      <c r="B28" s="8" t="s">
        <v>487</v>
      </c>
      <c r="C28" t="s">
        <v>488</v>
      </c>
      <c r="D28" s="9">
        <v>5.5010741474055703E-3</v>
      </c>
      <c r="E28" s="8" t="s">
        <v>397</v>
      </c>
    </row>
    <row r="29" spans="1:5" x14ac:dyDescent="0.35">
      <c r="A29" s="6" t="s">
        <v>100</v>
      </c>
      <c r="B29" s="8" t="s">
        <v>189</v>
      </c>
      <c r="C29" t="s">
        <v>39</v>
      </c>
      <c r="D29" s="9">
        <v>5.4563730012578398E-3</v>
      </c>
      <c r="E29" s="8" t="s">
        <v>397</v>
      </c>
    </row>
    <row r="30" spans="1:5" x14ac:dyDescent="0.35">
      <c r="A30" s="6" t="s">
        <v>471</v>
      </c>
      <c r="B30" s="8" t="s">
        <v>472</v>
      </c>
      <c r="C30" t="s">
        <v>473</v>
      </c>
      <c r="D30" s="9">
        <v>5.3257323276570782E-3</v>
      </c>
      <c r="E30" s="8" t="s">
        <v>5</v>
      </c>
    </row>
    <row r="31" spans="1:5" x14ac:dyDescent="0.35">
      <c r="A31" s="6" t="s">
        <v>1041</v>
      </c>
      <c r="B31" s="8" t="s">
        <v>1042</v>
      </c>
      <c r="C31" t="s">
        <v>1043</v>
      </c>
      <c r="D31" s="9">
        <v>4.5663075238374356E-3</v>
      </c>
      <c r="E31" s="8" t="s">
        <v>397</v>
      </c>
    </row>
    <row r="32" spans="1:5" x14ac:dyDescent="0.35">
      <c r="A32" s="6" t="s">
        <v>570</v>
      </c>
      <c r="B32" s="8" t="s">
        <v>571</v>
      </c>
      <c r="C32" t="s">
        <v>572</v>
      </c>
      <c r="D32" s="9">
        <v>4.2880991027827876E-3</v>
      </c>
      <c r="E32" s="8" t="s">
        <v>397</v>
      </c>
    </row>
    <row r="33" spans="1:5" x14ac:dyDescent="0.35">
      <c r="A33" s="6" t="s">
        <v>477</v>
      </c>
      <c r="B33" s="8" t="s">
        <v>478</v>
      </c>
      <c r="C33" t="s">
        <v>479</v>
      </c>
      <c r="D33" s="9">
        <v>4.1810412068881316E-3</v>
      </c>
      <c r="E33" s="8" t="s">
        <v>397</v>
      </c>
    </row>
    <row r="34" spans="1:5" x14ac:dyDescent="0.35">
      <c r="A34" s="6" t="s">
        <v>1044</v>
      </c>
      <c r="B34" s="8" t="s">
        <v>1045</v>
      </c>
      <c r="C34" t="s">
        <v>1046</v>
      </c>
      <c r="D34" s="9">
        <v>4.176800444230455E-3</v>
      </c>
      <c r="E34" s="8" t="s">
        <v>397</v>
      </c>
    </row>
    <row r="35" spans="1:5" x14ac:dyDescent="0.35">
      <c r="A35" s="6" t="s">
        <v>1047</v>
      </c>
      <c r="B35" s="8" t="s">
        <v>1048</v>
      </c>
      <c r="C35" t="s">
        <v>1049</v>
      </c>
      <c r="D35" s="9">
        <v>4.1753658702243053E-3</v>
      </c>
      <c r="E35" s="8" t="s">
        <v>5</v>
      </c>
    </row>
    <row r="36" spans="1:5" x14ac:dyDescent="0.35">
      <c r="A36" s="6" t="s">
        <v>498</v>
      </c>
      <c r="B36" s="8" t="s">
        <v>499</v>
      </c>
      <c r="C36" t="s">
        <v>500</v>
      </c>
      <c r="D36" s="9">
        <v>3.8666851185562745E-3</v>
      </c>
      <c r="E36" s="8" t="s">
        <v>397</v>
      </c>
    </row>
    <row r="37" spans="1:5" x14ac:dyDescent="0.35">
      <c r="A37" s="6" t="s">
        <v>616</v>
      </c>
      <c r="B37" s="8" t="s">
        <v>617</v>
      </c>
      <c r="C37" t="s">
        <v>618</v>
      </c>
      <c r="D37" s="9">
        <v>3.8001100916376621E-3</v>
      </c>
      <c r="E37" s="8" t="s">
        <v>397</v>
      </c>
    </row>
    <row r="38" spans="1:5" x14ac:dyDescent="0.35">
      <c r="A38" s="6" t="s">
        <v>1050</v>
      </c>
      <c r="B38" s="8" t="s">
        <v>1051</v>
      </c>
      <c r="C38" t="s">
        <v>1052</v>
      </c>
      <c r="D38" s="9">
        <v>3.5593445018532364E-3</v>
      </c>
      <c r="E38" s="8" t="s">
        <v>397</v>
      </c>
    </row>
    <row r="39" spans="1:5" x14ac:dyDescent="0.35">
      <c r="A39" s="6" t="s">
        <v>613</v>
      </c>
      <c r="B39" s="8" t="s">
        <v>614</v>
      </c>
      <c r="C39" t="s">
        <v>615</v>
      </c>
      <c r="D39" s="9">
        <v>3.5019390561212664E-3</v>
      </c>
      <c r="E39" s="8" t="s">
        <v>397</v>
      </c>
    </row>
    <row r="40" spans="1:5" x14ac:dyDescent="0.35">
      <c r="A40" s="6" t="s">
        <v>1053</v>
      </c>
      <c r="B40" s="8" t="s">
        <v>1054</v>
      </c>
      <c r="C40" t="s">
        <v>1055</v>
      </c>
      <c r="D40" s="9">
        <v>3.3758224623016532E-3</v>
      </c>
      <c r="E40" s="8" t="s">
        <v>397</v>
      </c>
    </row>
    <row r="41" spans="1:5" x14ac:dyDescent="0.35">
      <c r="A41" s="6" t="s">
        <v>1056</v>
      </c>
      <c r="B41" s="8" t="s">
        <v>1057</v>
      </c>
      <c r="C41" t="s">
        <v>1058</v>
      </c>
      <c r="D41" s="9">
        <v>3.2982295472480374E-3</v>
      </c>
      <c r="E41" s="8" t="s">
        <v>5</v>
      </c>
    </row>
    <row r="42" spans="1:5" x14ac:dyDescent="0.35">
      <c r="A42" s="6" t="s">
        <v>1062</v>
      </c>
      <c r="B42" s="8" t="s">
        <v>1063</v>
      </c>
      <c r="C42" t="s">
        <v>1064</v>
      </c>
      <c r="D42" s="9">
        <v>2.5476280481307929E-3</v>
      </c>
      <c r="E42" s="8" t="s">
        <v>397</v>
      </c>
    </row>
    <row r="43" spans="1:5" x14ac:dyDescent="0.35">
      <c r="A43" s="6" t="s">
        <v>78</v>
      </c>
      <c r="B43" s="8" t="s">
        <v>15</v>
      </c>
      <c r="C43" t="s">
        <v>16</v>
      </c>
      <c r="D43" s="9">
        <v>2.5336060990675509E-3</v>
      </c>
      <c r="E43" s="8" t="s">
        <v>397</v>
      </c>
    </row>
    <row r="44" spans="1:5" x14ac:dyDescent="0.35">
      <c r="A44" s="6" t="s">
        <v>640</v>
      </c>
      <c r="B44" s="8" t="s">
        <v>641</v>
      </c>
      <c r="C44" t="s">
        <v>642</v>
      </c>
      <c r="D44" s="9">
        <v>2.5125282045007089E-3</v>
      </c>
      <c r="E44" s="8" t="s">
        <v>5</v>
      </c>
    </row>
    <row r="45" spans="1:5" x14ac:dyDescent="0.35">
      <c r="A45" s="6" t="s">
        <v>1065</v>
      </c>
      <c r="B45" s="8" t="s">
        <v>1066</v>
      </c>
      <c r="C45" t="s">
        <v>1067</v>
      </c>
      <c r="D45" s="9">
        <v>2.4309238787465124E-3</v>
      </c>
      <c r="E45" s="8" t="s">
        <v>397</v>
      </c>
    </row>
    <row r="46" spans="1:5" x14ac:dyDescent="0.35">
      <c r="A46" s="6" t="s">
        <v>1068</v>
      </c>
      <c r="B46" s="8" t="s">
        <v>1069</v>
      </c>
      <c r="C46" t="s">
        <v>1070</v>
      </c>
      <c r="D46" s="9">
        <v>2.3086747885171454E-3</v>
      </c>
      <c r="E46" s="8" t="s">
        <v>5</v>
      </c>
    </row>
    <row r="47" spans="1:5" x14ac:dyDescent="0.35">
      <c r="A47" s="6" t="s">
        <v>1071</v>
      </c>
      <c r="B47" s="8" t="s">
        <v>1072</v>
      </c>
      <c r="C47" t="s">
        <v>1073</v>
      </c>
      <c r="D47" s="9">
        <v>2.2784542953468486E-3</v>
      </c>
      <c r="E47" s="8" t="s">
        <v>397</v>
      </c>
    </row>
    <row r="48" spans="1:5" x14ac:dyDescent="0.35">
      <c r="A48" s="6" t="s">
        <v>1074</v>
      </c>
      <c r="B48" s="8" t="s">
        <v>1075</v>
      </c>
      <c r="C48" t="s">
        <v>1076</v>
      </c>
      <c r="D48" s="9">
        <v>2.1759564560109258E-3</v>
      </c>
      <c r="E48" s="8" t="s">
        <v>397</v>
      </c>
    </row>
    <row r="49" spans="1:5" x14ac:dyDescent="0.35">
      <c r="A49" s="6" t="s">
        <v>77</v>
      </c>
      <c r="B49" s="8" t="s">
        <v>169</v>
      </c>
      <c r="C49" t="s">
        <v>14</v>
      </c>
      <c r="D49" s="9">
        <v>2.1376411878842993E-3</v>
      </c>
      <c r="E49" s="8" t="s">
        <v>397</v>
      </c>
    </row>
    <row r="50" spans="1:5" x14ac:dyDescent="0.35">
      <c r="A50" s="6" t="s">
        <v>1077</v>
      </c>
      <c r="B50" s="8" t="s">
        <v>1078</v>
      </c>
      <c r="C50" t="s">
        <v>1079</v>
      </c>
      <c r="D50" s="9">
        <v>2.0607992880627428E-3</v>
      </c>
      <c r="E50" s="8" t="s">
        <v>397</v>
      </c>
    </row>
    <row r="51" spans="1:5" x14ac:dyDescent="0.35">
      <c r="A51" s="6" t="s">
        <v>1083</v>
      </c>
      <c r="B51" s="8" t="s">
        <v>1084</v>
      </c>
      <c r="C51" t="s">
        <v>1085</v>
      </c>
      <c r="D51" s="9">
        <v>2.0480949884785033E-3</v>
      </c>
      <c r="E51" s="8" t="s">
        <v>397</v>
      </c>
    </row>
    <row r="52" spans="1:5" x14ac:dyDescent="0.35">
      <c r="A52" s="6" t="s">
        <v>1080</v>
      </c>
      <c r="B52" s="8" t="s">
        <v>1081</v>
      </c>
      <c r="C52" t="s">
        <v>1082</v>
      </c>
      <c r="D52" s="9">
        <v>2.0292296657330577E-3</v>
      </c>
      <c r="E52" s="8" t="s">
        <v>397</v>
      </c>
    </row>
    <row r="53" spans="1:5" x14ac:dyDescent="0.35">
      <c r="A53" s="6" t="s">
        <v>619</v>
      </c>
      <c r="B53" s="8" t="s">
        <v>620</v>
      </c>
      <c r="C53" t="s">
        <v>621</v>
      </c>
      <c r="D53" s="9">
        <v>2.0200780729352076E-3</v>
      </c>
      <c r="E53" s="8" t="s">
        <v>397</v>
      </c>
    </row>
    <row r="54" spans="1:5" x14ac:dyDescent="0.35">
      <c r="A54" s="6" t="s">
        <v>2765</v>
      </c>
      <c r="B54" s="8" t="s">
        <v>2766</v>
      </c>
      <c r="C54" t="s">
        <v>2767</v>
      </c>
      <c r="D54" s="9">
        <v>1.9736185617830744E-3</v>
      </c>
      <c r="E54" s="8" t="s">
        <v>5</v>
      </c>
    </row>
    <row r="55" spans="1:5" x14ac:dyDescent="0.35">
      <c r="A55" s="6" t="s">
        <v>1089</v>
      </c>
      <c r="B55" s="8" t="s">
        <v>1090</v>
      </c>
      <c r="C55" t="s">
        <v>1091</v>
      </c>
      <c r="D55" s="9">
        <v>1.8661514300434047E-3</v>
      </c>
      <c r="E55" s="8" t="s">
        <v>397</v>
      </c>
    </row>
    <row r="56" spans="1:5" x14ac:dyDescent="0.35">
      <c r="A56" s="6" t="s">
        <v>1086</v>
      </c>
      <c r="B56" s="8" t="s">
        <v>1087</v>
      </c>
      <c r="C56" t="s">
        <v>1088</v>
      </c>
      <c r="D56" s="9">
        <v>1.8289019739526952E-3</v>
      </c>
      <c r="E56" s="8" t="s">
        <v>397</v>
      </c>
    </row>
    <row r="57" spans="1:5" x14ac:dyDescent="0.35">
      <c r="A57" s="6" t="s">
        <v>1092</v>
      </c>
      <c r="B57" s="8" t="s">
        <v>1093</v>
      </c>
      <c r="C57" t="s">
        <v>1094</v>
      </c>
      <c r="D57" s="9">
        <v>1.8115791555461502E-3</v>
      </c>
      <c r="E57" s="8" t="s">
        <v>397</v>
      </c>
    </row>
    <row r="58" spans="1:5" x14ac:dyDescent="0.35">
      <c r="A58" s="6" t="s">
        <v>1095</v>
      </c>
      <c r="B58" s="8" t="s">
        <v>1096</v>
      </c>
      <c r="C58" t="s">
        <v>1097</v>
      </c>
      <c r="D58" s="9">
        <v>1.7842727813601319E-3</v>
      </c>
      <c r="E58" s="8" t="s">
        <v>397</v>
      </c>
    </row>
    <row r="59" spans="1:5" x14ac:dyDescent="0.35">
      <c r="A59" s="6" t="s">
        <v>1101</v>
      </c>
      <c r="B59" s="8" t="s">
        <v>1102</v>
      </c>
      <c r="C59" t="s">
        <v>1103</v>
      </c>
      <c r="D59" s="9">
        <v>1.764651946285429E-3</v>
      </c>
      <c r="E59" s="8" t="s">
        <v>397</v>
      </c>
    </row>
    <row r="60" spans="1:5" x14ac:dyDescent="0.35">
      <c r="A60" s="6" t="s">
        <v>1098</v>
      </c>
      <c r="B60" s="8" t="s">
        <v>1099</v>
      </c>
      <c r="C60" t="s">
        <v>1100</v>
      </c>
      <c r="D60" s="9">
        <v>1.747549485641584E-3</v>
      </c>
      <c r="E60" s="8" t="s">
        <v>397</v>
      </c>
    </row>
    <row r="61" spans="1:5" x14ac:dyDescent="0.35">
      <c r="A61" s="6" t="s">
        <v>1104</v>
      </c>
      <c r="B61" s="8" t="s">
        <v>1105</v>
      </c>
      <c r="C61" t="s">
        <v>1106</v>
      </c>
      <c r="D61" s="9">
        <v>1.654612474948526E-3</v>
      </c>
      <c r="E61" s="8" t="s">
        <v>397</v>
      </c>
    </row>
    <row r="62" spans="1:5" x14ac:dyDescent="0.35">
      <c r="A62" s="6" t="s">
        <v>1107</v>
      </c>
      <c r="B62" s="8" t="s">
        <v>1108</v>
      </c>
      <c r="C62" t="s">
        <v>1109</v>
      </c>
      <c r="D62" s="9">
        <v>1.6447728262793874E-3</v>
      </c>
      <c r="E62" s="8" t="s">
        <v>397</v>
      </c>
    </row>
    <row r="63" spans="1:5" x14ac:dyDescent="0.35">
      <c r="A63" s="6" t="s">
        <v>1110</v>
      </c>
      <c r="B63" s="8" t="s">
        <v>1111</v>
      </c>
      <c r="C63" t="s">
        <v>1112</v>
      </c>
      <c r="D63" s="9">
        <v>1.6179791211739371E-3</v>
      </c>
      <c r="E63" s="8" t="s">
        <v>397</v>
      </c>
    </row>
    <row r="64" spans="1:5" x14ac:dyDescent="0.35">
      <c r="A64" s="6" t="s">
        <v>1113</v>
      </c>
      <c r="B64" s="8" t="s">
        <v>1114</v>
      </c>
      <c r="C64" t="s">
        <v>1115</v>
      </c>
      <c r="D64" s="9">
        <v>1.6017625886780901E-3</v>
      </c>
      <c r="E64" s="8" t="s">
        <v>397</v>
      </c>
    </row>
    <row r="65" spans="1:5" x14ac:dyDescent="0.35">
      <c r="A65" s="6" t="s">
        <v>105</v>
      </c>
      <c r="B65" s="8" t="s">
        <v>192</v>
      </c>
      <c r="C65" t="s">
        <v>48</v>
      </c>
      <c r="D65" s="9">
        <v>1.4802690107779807E-3</v>
      </c>
      <c r="E65" s="8" t="s">
        <v>397</v>
      </c>
    </row>
    <row r="66" spans="1:5" x14ac:dyDescent="0.35">
      <c r="A66" s="6" t="s">
        <v>290</v>
      </c>
      <c r="B66" s="8" t="s">
        <v>291</v>
      </c>
      <c r="C66" t="s">
        <v>292</v>
      </c>
      <c r="D66" s="9">
        <v>1.4377894306460428E-3</v>
      </c>
      <c r="E66" s="8" t="s">
        <v>397</v>
      </c>
    </row>
    <row r="67" spans="1:5" x14ac:dyDescent="0.35">
      <c r="A67" s="6" t="s">
        <v>622</v>
      </c>
      <c r="B67" s="8" t="s">
        <v>623</v>
      </c>
      <c r="C67" t="s">
        <v>624</v>
      </c>
      <c r="D67" s="9">
        <v>1.416077445374288E-3</v>
      </c>
      <c r="E67" s="8" t="s">
        <v>5</v>
      </c>
    </row>
    <row r="68" spans="1:5" x14ac:dyDescent="0.35">
      <c r="A68" s="6" t="s">
        <v>1122</v>
      </c>
      <c r="B68" s="8" t="s">
        <v>1123</v>
      </c>
      <c r="C68" t="s">
        <v>1124</v>
      </c>
      <c r="D68" s="9">
        <v>1.3840311307416191E-3</v>
      </c>
      <c r="E68" s="8" t="s">
        <v>5</v>
      </c>
    </row>
    <row r="69" spans="1:5" x14ac:dyDescent="0.35">
      <c r="A69" s="6" t="s">
        <v>2768</v>
      </c>
      <c r="B69" s="8" t="s">
        <v>2769</v>
      </c>
      <c r="C69" t="s">
        <v>2770</v>
      </c>
      <c r="D69" s="9">
        <v>1.3701306033027225E-3</v>
      </c>
      <c r="E69" s="8" t="s">
        <v>5</v>
      </c>
    </row>
    <row r="70" spans="1:5" x14ac:dyDescent="0.35">
      <c r="A70" s="6" t="s">
        <v>1116</v>
      </c>
      <c r="B70" s="8" t="s">
        <v>1117</v>
      </c>
      <c r="C70" t="s">
        <v>1118</v>
      </c>
      <c r="D70" s="9">
        <v>1.3685656134778321E-3</v>
      </c>
      <c r="E70" s="8" t="s">
        <v>397</v>
      </c>
    </row>
    <row r="71" spans="1:5" x14ac:dyDescent="0.35">
      <c r="A71" s="6" t="s">
        <v>1119</v>
      </c>
      <c r="B71" s="8" t="s">
        <v>1120</v>
      </c>
      <c r="C71" t="s">
        <v>1121</v>
      </c>
      <c r="D71" s="9">
        <v>1.2972146693349855E-3</v>
      </c>
      <c r="E71" s="8" t="s">
        <v>397</v>
      </c>
    </row>
    <row r="72" spans="1:5" x14ac:dyDescent="0.35">
      <c r="A72" s="6" t="s">
        <v>1128</v>
      </c>
      <c r="B72" s="8" t="s">
        <v>1129</v>
      </c>
      <c r="C72" t="s">
        <v>1130</v>
      </c>
      <c r="D72" s="9">
        <v>1.2657799599212394E-3</v>
      </c>
      <c r="E72" s="8" t="s">
        <v>397</v>
      </c>
    </row>
    <row r="73" spans="1:5" x14ac:dyDescent="0.35">
      <c r="A73" s="6" t="s">
        <v>1131</v>
      </c>
      <c r="B73" s="8" t="s">
        <v>1132</v>
      </c>
      <c r="C73" t="s">
        <v>1133</v>
      </c>
      <c r="D73" s="9">
        <v>1.2457993570706995E-3</v>
      </c>
      <c r="E73" s="8" t="s">
        <v>397</v>
      </c>
    </row>
    <row r="74" spans="1:5" x14ac:dyDescent="0.35">
      <c r="A74" s="6" t="s">
        <v>546</v>
      </c>
      <c r="B74" s="8" t="s">
        <v>547</v>
      </c>
      <c r="C74" t="s">
        <v>548</v>
      </c>
      <c r="D74" s="9">
        <v>1.243227017473466E-3</v>
      </c>
      <c r="E74" s="8" t="s">
        <v>397</v>
      </c>
    </row>
    <row r="75" spans="1:5" x14ac:dyDescent="0.35">
      <c r="A75" s="6" t="s">
        <v>694</v>
      </c>
      <c r="B75" s="8" t="s">
        <v>695</v>
      </c>
      <c r="C75" t="s">
        <v>696</v>
      </c>
      <c r="D75" s="9">
        <v>1.2236331649819506E-3</v>
      </c>
      <c r="E75" s="8" t="s">
        <v>397</v>
      </c>
    </row>
    <row r="76" spans="1:5" x14ac:dyDescent="0.35">
      <c r="A76" s="6" t="s">
        <v>1134</v>
      </c>
      <c r="B76" s="8" t="s">
        <v>1135</v>
      </c>
      <c r="C76" t="s">
        <v>1136</v>
      </c>
      <c r="D76" s="9">
        <v>1.2100204517637235E-3</v>
      </c>
      <c r="E76" s="8" t="s">
        <v>397</v>
      </c>
    </row>
    <row r="77" spans="1:5" x14ac:dyDescent="0.35">
      <c r="A77" s="6" t="s">
        <v>1137</v>
      </c>
      <c r="B77" s="8" t="s">
        <v>1138</v>
      </c>
      <c r="C77" t="s">
        <v>1139</v>
      </c>
      <c r="D77" s="9">
        <v>1.1619015117455428E-3</v>
      </c>
      <c r="E77" s="8" t="s">
        <v>397</v>
      </c>
    </row>
    <row r="78" spans="1:5" x14ac:dyDescent="0.35">
      <c r="A78" s="6" t="s">
        <v>564</v>
      </c>
      <c r="B78" s="8" t="s">
        <v>565</v>
      </c>
      <c r="C78" t="s">
        <v>566</v>
      </c>
      <c r="D78" s="9">
        <v>1.0924528397174339E-3</v>
      </c>
      <c r="E78" s="8" t="s">
        <v>5</v>
      </c>
    </row>
    <row r="79" spans="1:5" x14ac:dyDescent="0.35">
      <c r="A79" s="6" t="s">
        <v>1140</v>
      </c>
      <c r="B79" s="8" t="s">
        <v>1141</v>
      </c>
      <c r="C79" t="s">
        <v>1142</v>
      </c>
      <c r="D79" s="9">
        <v>1.0768614037321037E-3</v>
      </c>
      <c r="E79" s="8" t="s">
        <v>397</v>
      </c>
    </row>
    <row r="80" spans="1:5" x14ac:dyDescent="0.35">
      <c r="A80" s="6" t="s">
        <v>1215</v>
      </c>
      <c r="B80" s="8" t="s">
        <v>1216</v>
      </c>
      <c r="C80" t="s">
        <v>1217</v>
      </c>
      <c r="D80" s="9">
        <v>1.0025828493133847E-3</v>
      </c>
      <c r="E80" s="8" t="s">
        <v>397</v>
      </c>
    </row>
    <row r="81" spans="1:5" x14ac:dyDescent="0.35">
      <c r="A81" s="6" t="s">
        <v>390</v>
      </c>
      <c r="B81" s="8" t="s">
        <v>391</v>
      </c>
      <c r="C81" t="s">
        <v>392</v>
      </c>
      <c r="D81" s="9">
        <v>9.6068339471998374E-4</v>
      </c>
      <c r="E81" s="8" t="s">
        <v>397</v>
      </c>
    </row>
    <row r="82" spans="1:5" x14ac:dyDescent="0.35">
      <c r="A82" s="6" t="s">
        <v>1143</v>
      </c>
      <c r="B82" s="8" t="s">
        <v>1144</v>
      </c>
      <c r="C82" t="s">
        <v>1145</v>
      </c>
      <c r="D82" s="9">
        <v>9.4528533391416598E-4</v>
      </c>
      <c r="E82" s="8" t="s">
        <v>397</v>
      </c>
    </row>
    <row r="83" spans="1:5" x14ac:dyDescent="0.35">
      <c r="A83" s="6" t="s">
        <v>275</v>
      </c>
      <c r="B83" s="8" t="s">
        <v>276</v>
      </c>
      <c r="C83" t="s">
        <v>277</v>
      </c>
      <c r="D83" s="9">
        <v>8.8919304056400055E-4</v>
      </c>
      <c r="E83" s="8" t="s">
        <v>397</v>
      </c>
    </row>
    <row r="84" spans="1:5" x14ac:dyDescent="0.35">
      <c r="A84" s="6" t="s">
        <v>2771</v>
      </c>
      <c r="B84" s="8" t="s">
        <v>2772</v>
      </c>
      <c r="C84" t="s">
        <v>2773</v>
      </c>
      <c r="D84" s="9">
        <v>8.5849585509072005E-4</v>
      </c>
      <c r="E84" s="8" t="s">
        <v>5</v>
      </c>
    </row>
    <row r="85" spans="1:5" x14ac:dyDescent="0.35">
      <c r="A85" s="6" t="s">
        <v>1149</v>
      </c>
      <c r="B85" s="8" t="s">
        <v>1150</v>
      </c>
      <c r="C85" t="s">
        <v>1151</v>
      </c>
      <c r="D85" s="9">
        <v>8.5504208444268622E-4</v>
      </c>
      <c r="E85" s="8" t="s">
        <v>397</v>
      </c>
    </row>
    <row r="86" spans="1:5" x14ac:dyDescent="0.35">
      <c r="A86" s="6" t="s">
        <v>393</v>
      </c>
      <c r="B86" s="8" t="s">
        <v>394</v>
      </c>
      <c r="C86" t="s">
        <v>395</v>
      </c>
      <c r="D86" s="9">
        <v>8.3668943077780812E-4</v>
      </c>
      <c r="E86" s="8" t="s">
        <v>397</v>
      </c>
    </row>
    <row r="87" spans="1:5" x14ac:dyDescent="0.35">
      <c r="A87" s="6" t="s">
        <v>281</v>
      </c>
      <c r="B87" s="8" t="s">
        <v>282</v>
      </c>
      <c r="C87" t="s">
        <v>283</v>
      </c>
      <c r="D87" s="9">
        <v>8.3498952803697901E-4</v>
      </c>
      <c r="E87" s="8" t="s">
        <v>397</v>
      </c>
    </row>
    <row r="88" spans="1:5" x14ac:dyDescent="0.35">
      <c r="A88" s="6" t="s">
        <v>631</v>
      </c>
      <c r="B88" s="8" t="s">
        <v>632</v>
      </c>
      <c r="C88" t="s">
        <v>633</v>
      </c>
      <c r="D88" s="9">
        <v>8.2041893311558594E-4</v>
      </c>
      <c r="E88" s="8" t="s">
        <v>397</v>
      </c>
    </row>
    <row r="89" spans="1:5" x14ac:dyDescent="0.35">
      <c r="A89" s="6" t="s">
        <v>323</v>
      </c>
      <c r="B89" s="8" t="s">
        <v>324</v>
      </c>
      <c r="C89" t="s">
        <v>325</v>
      </c>
      <c r="D89" s="9">
        <v>8.1799499772588515E-4</v>
      </c>
      <c r="E89" s="8" t="s">
        <v>397</v>
      </c>
    </row>
    <row r="90" spans="1:5" x14ac:dyDescent="0.35">
      <c r="A90" s="6" t="s">
        <v>1155</v>
      </c>
      <c r="B90" s="8" t="s">
        <v>1156</v>
      </c>
      <c r="C90" t="s">
        <v>1157</v>
      </c>
      <c r="D90" s="9">
        <v>7.9512276137705634E-4</v>
      </c>
      <c r="E90" s="8" t="s">
        <v>397</v>
      </c>
    </row>
    <row r="91" spans="1:5" x14ac:dyDescent="0.35">
      <c r="A91" s="6" t="s">
        <v>1152</v>
      </c>
      <c r="B91" s="8" t="s">
        <v>1153</v>
      </c>
      <c r="C91" t="s">
        <v>1154</v>
      </c>
      <c r="D91" s="9">
        <v>7.8614205827272853E-4</v>
      </c>
      <c r="E91" s="8" t="s">
        <v>5</v>
      </c>
    </row>
    <row r="92" spans="1:5" x14ac:dyDescent="0.35">
      <c r="A92" s="6" t="s">
        <v>1158</v>
      </c>
      <c r="B92" s="8" t="s">
        <v>1159</v>
      </c>
      <c r="C92" t="s">
        <v>1160</v>
      </c>
      <c r="D92" s="9">
        <v>7.8046222451170404E-4</v>
      </c>
      <c r="E92" s="8" t="s">
        <v>397</v>
      </c>
    </row>
    <row r="93" spans="1:5" x14ac:dyDescent="0.35">
      <c r="A93" s="6" t="s">
        <v>634</v>
      </c>
      <c r="B93" s="8" t="s">
        <v>635</v>
      </c>
      <c r="C93" t="s">
        <v>636</v>
      </c>
      <c r="D93" s="9">
        <v>7.593168734868922E-4</v>
      </c>
      <c r="E93" s="8" t="s">
        <v>397</v>
      </c>
    </row>
    <row r="94" spans="1:5" x14ac:dyDescent="0.35">
      <c r="A94" s="6" t="s">
        <v>1164</v>
      </c>
      <c r="B94" s="8" t="s">
        <v>1165</v>
      </c>
      <c r="C94" t="s">
        <v>1166</v>
      </c>
      <c r="D94" s="9">
        <v>7.4560072703311168E-4</v>
      </c>
      <c r="E94" s="8" t="s">
        <v>397</v>
      </c>
    </row>
    <row r="95" spans="1:5" x14ac:dyDescent="0.35">
      <c r="A95" s="6" t="s">
        <v>1167</v>
      </c>
      <c r="B95" s="8" t="s">
        <v>1168</v>
      </c>
      <c r="C95" t="s">
        <v>1169</v>
      </c>
      <c r="D95" s="9">
        <v>6.7688058475107247E-4</v>
      </c>
      <c r="E95" s="8" t="s">
        <v>397</v>
      </c>
    </row>
    <row r="96" spans="1:5" x14ac:dyDescent="0.35">
      <c r="A96" s="6" t="s">
        <v>1170</v>
      </c>
      <c r="B96" s="8" t="s">
        <v>1171</v>
      </c>
      <c r="C96" t="s">
        <v>1172</v>
      </c>
      <c r="D96" s="9">
        <v>6.7038227930001906E-4</v>
      </c>
      <c r="E96" s="8" t="s">
        <v>397</v>
      </c>
    </row>
    <row r="97" spans="1:5" x14ac:dyDescent="0.35">
      <c r="A97" s="6" t="s">
        <v>1173</v>
      </c>
      <c r="B97" s="8" t="s">
        <v>1174</v>
      </c>
      <c r="C97" t="s">
        <v>1175</v>
      </c>
      <c r="D97" s="9">
        <v>6.3893857569187701E-4</v>
      </c>
      <c r="E97" s="8" t="s">
        <v>5</v>
      </c>
    </row>
    <row r="98" spans="1:5" x14ac:dyDescent="0.35">
      <c r="A98" s="6" t="s">
        <v>443</v>
      </c>
      <c r="B98" s="8" t="s">
        <v>444</v>
      </c>
      <c r="C98" t="s">
        <v>445</v>
      </c>
      <c r="D98" s="9">
        <v>6.3324075354206076E-4</v>
      </c>
      <c r="E98" s="8" t="s">
        <v>5</v>
      </c>
    </row>
    <row r="99" spans="1:5" x14ac:dyDescent="0.35">
      <c r="A99" s="6" t="s">
        <v>1179</v>
      </c>
      <c r="B99" s="8" t="s">
        <v>1180</v>
      </c>
      <c r="C99" t="s">
        <v>1181</v>
      </c>
      <c r="D99" s="9">
        <v>6.2247470285014248E-4</v>
      </c>
      <c r="E99" s="8" t="s">
        <v>397</v>
      </c>
    </row>
    <row r="100" spans="1:5" x14ac:dyDescent="0.35">
      <c r="A100" s="6" t="s">
        <v>1176</v>
      </c>
      <c r="B100" s="8" t="s">
        <v>1177</v>
      </c>
      <c r="C100" t="s">
        <v>1178</v>
      </c>
      <c r="D100" s="9">
        <v>6.1597190030189119E-4</v>
      </c>
      <c r="E100" s="8" t="s">
        <v>397</v>
      </c>
    </row>
    <row r="101" spans="1:5" x14ac:dyDescent="0.35">
      <c r="A101" s="6" t="s">
        <v>1182</v>
      </c>
      <c r="B101" s="8" t="s">
        <v>1183</v>
      </c>
      <c r="C101" t="s">
        <v>1184</v>
      </c>
      <c r="D101" s="9">
        <v>6.0800754116430264E-4</v>
      </c>
      <c r="E101" s="8" t="s">
        <v>397</v>
      </c>
    </row>
    <row r="102" spans="1:5" x14ac:dyDescent="0.35">
      <c r="A102" s="6" t="s">
        <v>278</v>
      </c>
      <c r="B102" s="8" t="s">
        <v>279</v>
      </c>
      <c r="C102" t="s">
        <v>280</v>
      </c>
      <c r="D102" s="9">
        <v>5.945837060283896E-4</v>
      </c>
      <c r="E102" s="8" t="s">
        <v>397</v>
      </c>
    </row>
    <row r="103" spans="1:5" x14ac:dyDescent="0.35">
      <c r="A103" s="6" t="s">
        <v>643</v>
      </c>
      <c r="B103" s="8" t="s">
        <v>644</v>
      </c>
      <c r="C103" t="s">
        <v>645</v>
      </c>
      <c r="D103" s="9">
        <v>5.9391813564309141E-4</v>
      </c>
      <c r="E103" s="8" t="s">
        <v>5</v>
      </c>
    </row>
    <row r="104" spans="1:5" x14ac:dyDescent="0.35">
      <c r="A104" s="6" t="s">
        <v>1185</v>
      </c>
      <c r="B104" s="8" t="s">
        <v>1186</v>
      </c>
      <c r="C104" t="s">
        <v>1187</v>
      </c>
      <c r="D104" s="9">
        <v>5.8893535194775074E-4</v>
      </c>
      <c r="E104" s="8" t="s">
        <v>5</v>
      </c>
    </row>
    <row r="105" spans="1:5" x14ac:dyDescent="0.35">
      <c r="A105" s="6" t="s">
        <v>1188</v>
      </c>
      <c r="B105" s="8" t="s">
        <v>1189</v>
      </c>
      <c r="C105" t="s">
        <v>1190</v>
      </c>
      <c r="D105" s="9">
        <v>5.8326451238112213E-4</v>
      </c>
      <c r="E105" s="8" t="s">
        <v>5</v>
      </c>
    </row>
    <row r="106" spans="1:5" x14ac:dyDescent="0.35">
      <c r="A106" s="6" t="s">
        <v>287</v>
      </c>
      <c r="B106" s="8" t="s">
        <v>288</v>
      </c>
      <c r="C106" t="s">
        <v>289</v>
      </c>
      <c r="D106" s="9">
        <v>0</v>
      </c>
      <c r="E106" s="8" t="s">
        <v>398</v>
      </c>
    </row>
    <row r="107" spans="1:5" x14ac:dyDescent="0.35">
      <c r="A107" s="6" t="s">
        <v>1191</v>
      </c>
      <c r="B107" s="8" t="s">
        <v>1192</v>
      </c>
      <c r="C107" t="s">
        <v>1193</v>
      </c>
      <c r="D107" s="9">
        <v>0</v>
      </c>
      <c r="E107" s="8" t="s">
        <v>398</v>
      </c>
    </row>
    <row r="108" spans="1:5" x14ac:dyDescent="0.35">
      <c r="A108" s="6" t="s">
        <v>1194</v>
      </c>
      <c r="B108" s="8" t="s">
        <v>1195</v>
      </c>
      <c r="C108" t="s">
        <v>1196</v>
      </c>
      <c r="D108" s="9">
        <v>0</v>
      </c>
      <c r="E108" s="8" t="s">
        <v>398</v>
      </c>
    </row>
    <row r="109" spans="1:5" x14ac:dyDescent="0.35">
      <c r="A109" s="6" t="s">
        <v>1197</v>
      </c>
      <c r="B109" s="8" t="s">
        <v>1198</v>
      </c>
      <c r="C109" t="s">
        <v>1199</v>
      </c>
      <c r="D109" s="9">
        <v>0</v>
      </c>
      <c r="E109" s="8" t="s">
        <v>398</v>
      </c>
    </row>
    <row r="110" spans="1:5" x14ac:dyDescent="0.35">
      <c r="A110" s="6" t="s">
        <v>903</v>
      </c>
      <c r="B110" s="8" t="s">
        <v>904</v>
      </c>
      <c r="C110" t="s">
        <v>905</v>
      </c>
      <c r="D110" s="9">
        <v>0</v>
      </c>
      <c r="E110" s="8" t="s">
        <v>398</v>
      </c>
    </row>
    <row r="111" spans="1:5" x14ac:dyDescent="0.35">
      <c r="A111" s="6" t="s">
        <v>1200</v>
      </c>
      <c r="B111" s="8" t="s">
        <v>1201</v>
      </c>
      <c r="C111" t="s">
        <v>1202</v>
      </c>
      <c r="D111" s="9">
        <v>0</v>
      </c>
      <c r="E111" s="8" t="s">
        <v>398</v>
      </c>
    </row>
    <row r="112" spans="1:5" x14ac:dyDescent="0.35">
      <c r="A112" s="6" t="s">
        <v>1203</v>
      </c>
      <c r="B112" s="8" t="s">
        <v>1204</v>
      </c>
      <c r="C112" t="s">
        <v>1205</v>
      </c>
      <c r="D112" s="9">
        <v>0</v>
      </c>
      <c r="E112" s="8" t="s">
        <v>398</v>
      </c>
    </row>
    <row r="113" spans="1:5" x14ac:dyDescent="0.35">
      <c r="A113" s="6" t="s">
        <v>552</v>
      </c>
      <c r="B113" s="8" t="s">
        <v>553</v>
      </c>
      <c r="C113" t="s">
        <v>554</v>
      </c>
      <c r="D113" s="9">
        <v>0</v>
      </c>
      <c r="E113" s="8" t="s">
        <v>398</v>
      </c>
    </row>
    <row r="114" spans="1:5" x14ac:dyDescent="0.35">
      <c r="A114" s="6" t="s">
        <v>2762</v>
      </c>
      <c r="B114" s="8" t="s">
        <v>2763</v>
      </c>
      <c r="C114" t="s">
        <v>2764</v>
      </c>
      <c r="D114" s="9">
        <v>0</v>
      </c>
      <c r="E114" s="8" t="s">
        <v>398</v>
      </c>
    </row>
    <row r="115" spans="1:5" x14ac:dyDescent="0.35">
      <c r="A115" s="6" t="s">
        <v>1206</v>
      </c>
      <c r="B115" s="8" t="s">
        <v>1207</v>
      </c>
      <c r="C115" t="s">
        <v>1208</v>
      </c>
      <c r="D115" s="9">
        <v>0</v>
      </c>
      <c r="E115" s="8" t="s">
        <v>398</v>
      </c>
    </row>
    <row r="116" spans="1:5" x14ac:dyDescent="0.35">
      <c r="A116" s="6" t="s">
        <v>1209</v>
      </c>
      <c r="B116" s="8" t="s">
        <v>1210</v>
      </c>
      <c r="C116" t="s">
        <v>1211</v>
      </c>
      <c r="D116" s="9">
        <v>0</v>
      </c>
      <c r="E116" s="8" t="s">
        <v>398</v>
      </c>
    </row>
    <row r="117" spans="1:5" x14ac:dyDescent="0.35">
      <c r="A117" s="6" t="s">
        <v>1212</v>
      </c>
      <c r="B117" s="8" t="s">
        <v>1213</v>
      </c>
      <c r="C117" t="s">
        <v>1214</v>
      </c>
      <c r="D117" s="9">
        <v>0</v>
      </c>
      <c r="E117" s="8" t="s">
        <v>398</v>
      </c>
    </row>
    <row r="118" spans="1:5" x14ac:dyDescent="0.35">
      <c r="A118" s="6" t="s">
        <v>610</v>
      </c>
      <c r="B118" s="8" t="s">
        <v>611</v>
      </c>
      <c r="C118" t="s">
        <v>612</v>
      </c>
      <c r="D118" s="9">
        <v>0</v>
      </c>
      <c r="E118" s="8" t="s">
        <v>398</v>
      </c>
    </row>
    <row r="119" spans="1:5" x14ac:dyDescent="0.35">
      <c r="A119" s="6" t="s">
        <v>240</v>
      </c>
      <c r="B119" s="8" t="s">
        <v>241</v>
      </c>
      <c r="C119" t="s">
        <v>242</v>
      </c>
      <c r="D119" s="9">
        <v>0</v>
      </c>
      <c r="E119" s="8" t="s">
        <v>398</v>
      </c>
    </row>
    <row r="120" spans="1:5" x14ac:dyDescent="0.35">
      <c r="A120" s="6" t="s">
        <v>1218</v>
      </c>
      <c r="B120" s="8" t="s">
        <v>1219</v>
      </c>
      <c r="C120" t="s">
        <v>1220</v>
      </c>
      <c r="D120" s="9">
        <v>0</v>
      </c>
      <c r="E120" s="8" t="s">
        <v>398</v>
      </c>
    </row>
    <row r="121" spans="1:5" x14ac:dyDescent="0.35">
      <c r="A121" s="6" t="s">
        <v>133</v>
      </c>
      <c r="B121" s="8" t="s">
        <v>207</v>
      </c>
      <c r="C121" t="s">
        <v>134</v>
      </c>
      <c r="D121" s="9">
        <v>0</v>
      </c>
      <c r="E121" s="8" t="s">
        <v>398</v>
      </c>
    </row>
    <row r="122" spans="1:5" x14ac:dyDescent="0.35">
      <c r="A122" s="6" t="s">
        <v>425</v>
      </c>
      <c r="B122" s="8" t="s">
        <v>426</v>
      </c>
      <c r="C122" t="s">
        <v>427</v>
      </c>
      <c r="D122" s="9">
        <v>0</v>
      </c>
      <c r="E122" s="8" t="s">
        <v>398</v>
      </c>
    </row>
    <row r="123" spans="1:5" x14ac:dyDescent="0.35">
      <c r="A123" s="6" t="s">
        <v>528</v>
      </c>
      <c r="B123" s="8" t="s">
        <v>529</v>
      </c>
      <c r="C123" t="s">
        <v>530</v>
      </c>
      <c r="D123" s="9">
        <v>0</v>
      </c>
      <c r="E123" s="8" t="s">
        <v>398</v>
      </c>
    </row>
    <row r="124" spans="1:5" x14ac:dyDescent="0.35">
      <c r="A124" s="6" t="s">
        <v>1221</v>
      </c>
      <c r="B124" s="8" t="s">
        <v>1222</v>
      </c>
      <c r="C124" t="s">
        <v>1223</v>
      </c>
      <c r="D124" s="9">
        <v>0</v>
      </c>
      <c r="E124" s="8" t="s">
        <v>398</v>
      </c>
    </row>
  </sheetData>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6A96EA-E091-42C9-A4CC-BA38FB2641DC}">
  <sheetPr>
    <tabColor theme="8" tint="-0.249977111117893"/>
  </sheetPr>
  <dimension ref="A1:E154"/>
  <sheetViews>
    <sheetView workbookViewId="0">
      <pane ySplit="5" topLeftCell="A6" activePane="bottomLeft" state="frozen"/>
      <selection activeCell="A2" sqref="A2"/>
      <selection pane="bottomLeft" activeCell="D8" sqref="D8"/>
    </sheetView>
  </sheetViews>
  <sheetFormatPr defaultRowHeight="14.5" x14ac:dyDescent="0.35"/>
  <cols>
    <col min="1" max="1" width="9.26953125" style="6" bestFit="1" customWidth="1"/>
    <col min="2" max="2" width="10.54296875" style="8" bestFit="1" customWidth="1"/>
    <col min="3" max="3" width="41.1796875" bestFit="1" customWidth="1"/>
    <col min="4" max="4" width="12.1796875" style="9" bestFit="1" customWidth="1"/>
    <col min="5" max="5" width="14.26953125" style="8" bestFit="1" customWidth="1"/>
  </cols>
  <sheetData>
    <row r="1" spans="1:5" x14ac:dyDescent="0.35">
      <c r="A1" s="5" t="s">
        <v>1249</v>
      </c>
    </row>
    <row r="2" spans="1:5" x14ac:dyDescent="0.35">
      <c r="A2" s="5" t="str">
        <f>"Semi-Annual Index Reconstitution List as of "&amp;TEXT(List!A2,"mmmm d, yyyy")</f>
        <v>Semi-Annual Index Reconstitution List as of June 5, 2024</v>
      </c>
    </row>
    <row r="3" spans="1:5" x14ac:dyDescent="0.35">
      <c r="A3" s="9"/>
      <c r="D3"/>
      <c r="E3"/>
    </row>
    <row r="5" spans="1:5" x14ac:dyDescent="0.35">
      <c r="A5" s="5" t="s">
        <v>68</v>
      </c>
      <c r="B5" s="7" t="s">
        <v>49</v>
      </c>
      <c r="C5" s="4" t="s">
        <v>0</v>
      </c>
      <c r="D5" s="10" t="s">
        <v>1</v>
      </c>
      <c r="E5" s="7" t="s">
        <v>396</v>
      </c>
    </row>
    <row r="6" spans="1:5" x14ac:dyDescent="0.35">
      <c r="A6" s="6" t="s">
        <v>1200</v>
      </c>
      <c r="B6" s="8" t="s">
        <v>1201</v>
      </c>
      <c r="C6" t="s">
        <v>1202</v>
      </c>
      <c r="D6" s="9">
        <v>1.2805140196240268E-2</v>
      </c>
      <c r="E6" s="8" t="s">
        <v>5</v>
      </c>
    </row>
    <row r="7" spans="1:5" x14ac:dyDescent="0.35">
      <c r="A7" s="6" t="s">
        <v>2477</v>
      </c>
      <c r="B7" s="8" t="s">
        <v>2478</v>
      </c>
      <c r="C7" t="s">
        <v>2479</v>
      </c>
      <c r="D7" s="9">
        <v>1.2711315248398272E-2</v>
      </c>
      <c r="E7" s="8" t="s">
        <v>5</v>
      </c>
    </row>
    <row r="8" spans="1:5" x14ac:dyDescent="0.35">
      <c r="A8" s="6" t="s">
        <v>552</v>
      </c>
      <c r="B8" s="8" t="s">
        <v>553</v>
      </c>
      <c r="C8" t="s">
        <v>554</v>
      </c>
      <c r="D8" s="9">
        <v>1.2710811355015662E-2</v>
      </c>
      <c r="E8" s="8" t="s">
        <v>5</v>
      </c>
    </row>
    <row r="9" spans="1:5" x14ac:dyDescent="0.35">
      <c r="A9" s="6" t="s">
        <v>2480</v>
      </c>
      <c r="B9" s="8" t="s">
        <v>2481</v>
      </c>
      <c r="C9" t="s">
        <v>2482</v>
      </c>
      <c r="D9" s="9">
        <v>1.2524068467420367E-2</v>
      </c>
      <c r="E9" s="8" t="s">
        <v>397</v>
      </c>
    </row>
    <row r="10" spans="1:5" x14ac:dyDescent="0.35">
      <c r="A10" s="6" t="s">
        <v>602</v>
      </c>
      <c r="B10" s="8" t="s">
        <v>603</v>
      </c>
      <c r="C10" t="s">
        <v>604</v>
      </c>
      <c r="D10" s="9">
        <v>1.2417041512953989E-2</v>
      </c>
      <c r="E10" s="8" t="s">
        <v>397</v>
      </c>
    </row>
    <row r="11" spans="1:5" x14ac:dyDescent="0.35">
      <c r="A11" s="6" t="s">
        <v>2483</v>
      </c>
      <c r="B11" s="8" t="s">
        <v>2484</v>
      </c>
      <c r="C11" t="s">
        <v>2485</v>
      </c>
      <c r="D11" s="9">
        <v>1.2371489551166038E-2</v>
      </c>
      <c r="E11" s="8" t="s">
        <v>397</v>
      </c>
    </row>
    <row r="12" spans="1:5" x14ac:dyDescent="0.35">
      <c r="A12" s="6" t="s">
        <v>81</v>
      </c>
      <c r="B12" s="8" t="s">
        <v>172</v>
      </c>
      <c r="C12" t="s">
        <v>19</v>
      </c>
      <c r="D12" s="9">
        <v>1.2352140045273812E-2</v>
      </c>
      <c r="E12" s="8" t="s">
        <v>5</v>
      </c>
    </row>
    <row r="13" spans="1:5" x14ac:dyDescent="0.35">
      <c r="A13" s="6" t="s">
        <v>440</v>
      </c>
      <c r="B13" s="8" t="s">
        <v>441</v>
      </c>
      <c r="C13" t="s">
        <v>442</v>
      </c>
      <c r="D13" s="9">
        <v>1.2347000332771188E-2</v>
      </c>
      <c r="E13" s="8" t="s">
        <v>5</v>
      </c>
    </row>
    <row r="14" spans="1:5" x14ac:dyDescent="0.35">
      <c r="A14" s="6" t="s">
        <v>449</v>
      </c>
      <c r="B14" s="8" t="s">
        <v>450</v>
      </c>
      <c r="C14" t="s">
        <v>451</v>
      </c>
      <c r="D14" s="9">
        <v>1.2159148879734152E-2</v>
      </c>
      <c r="E14" s="8" t="s">
        <v>397</v>
      </c>
    </row>
    <row r="15" spans="1:5" x14ac:dyDescent="0.35">
      <c r="A15" s="6" t="s">
        <v>2489</v>
      </c>
      <c r="B15" s="8" t="s">
        <v>2490</v>
      </c>
      <c r="C15" t="s">
        <v>2491</v>
      </c>
      <c r="D15" s="9">
        <v>1.2016244716425935E-2</v>
      </c>
      <c r="E15" s="8" t="s">
        <v>397</v>
      </c>
    </row>
    <row r="16" spans="1:5" x14ac:dyDescent="0.35">
      <c r="A16" s="6" t="s">
        <v>2486</v>
      </c>
      <c r="B16" s="8" t="s">
        <v>2487</v>
      </c>
      <c r="C16" t="s">
        <v>2488</v>
      </c>
      <c r="D16" s="9">
        <v>1.1994375743620658E-2</v>
      </c>
      <c r="E16" s="8" t="s">
        <v>5</v>
      </c>
    </row>
    <row r="17" spans="1:5" x14ac:dyDescent="0.35">
      <c r="A17" s="6" t="s">
        <v>381</v>
      </c>
      <c r="B17" s="8" t="s">
        <v>382</v>
      </c>
      <c r="C17" t="s">
        <v>383</v>
      </c>
      <c r="D17" s="9">
        <v>1.1718443727303379E-2</v>
      </c>
      <c r="E17" s="8" t="s">
        <v>5</v>
      </c>
    </row>
    <row r="18" spans="1:5" x14ac:dyDescent="0.35">
      <c r="A18" s="6" t="s">
        <v>2492</v>
      </c>
      <c r="B18" s="8" t="s">
        <v>2493</v>
      </c>
      <c r="C18" t="s">
        <v>2494</v>
      </c>
      <c r="D18" s="9">
        <v>1.1590152472090855E-2</v>
      </c>
      <c r="E18" s="8" t="s">
        <v>397</v>
      </c>
    </row>
    <row r="19" spans="1:5" x14ac:dyDescent="0.35">
      <c r="A19" s="6" t="s">
        <v>234</v>
      </c>
      <c r="B19" s="8" t="s">
        <v>235</v>
      </c>
      <c r="C19" t="s">
        <v>236</v>
      </c>
      <c r="D19" s="9">
        <v>1.1404417371260781E-2</v>
      </c>
      <c r="E19" s="8" t="s">
        <v>397</v>
      </c>
    </row>
    <row r="20" spans="1:5" x14ac:dyDescent="0.35">
      <c r="A20" s="6" t="s">
        <v>678</v>
      </c>
      <c r="B20" s="8" t="s">
        <v>679</v>
      </c>
      <c r="C20" t="s">
        <v>680</v>
      </c>
      <c r="D20" s="9">
        <v>1.1402704133759907E-2</v>
      </c>
      <c r="E20" s="8" t="s">
        <v>397</v>
      </c>
    </row>
    <row r="21" spans="1:5" x14ac:dyDescent="0.35">
      <c r="A21" s="6" t="s">
        <v>2495</v>
      </c>
      <c r="B21" s="8" t="s">
        <v>2496</v>
      </c>
      <c r="C21" t="s">
        <v>2497</v>
      </c>
      <c r="D21" s="9">
        <v>1.1174742767467109E-2</v>
      </c>
      <c r="E21" s="8" t="s">
        <v>397</v>
      </c>
    </row>
    <row r="22" spans="1:5" x14ac:dyDescent="0.35">
      <c r="A22" s="6" t="s">
        <v>2507</v>
      </c>
      <c r="B22" s="8" t="s">
        <v>2508</v>
      </c>
      <c r="C22" t="s">
        <v>2509</v>
      </c>
      <c r="D22" s="9">
        <v>1.1156300269663581E-2</v>
      </c>
      <c r="E22" s="8" t="s">
        <v>397</v>
      </c>
    </row>
    <row r="23" spans="1:5" x14ac:dyDescent="0.35">
      <c r="A23" s="6" t="s">
        <v>843</v>
      </c>
      <c r="B23" s="8" t="s">
        <v>844</v>
      </c>
      <c r="C23" t="s">
        <v>845</v>
      </c>
      <c r="D23" s="9">
        <v>1.1147431746129643E-2</v>
      </c>
      <c r="E23" s="8" t="s">
        <v>397</v>
      </c>
    </row>
    <row r="24" spans="1:5" x14ac:dyDescent="0.35">
      <c r="A24" s="6" t="s">
        <v>2516</v>
      </c>
      <c r="B24" s="8" t="s">
        <v>2517</v>
      </c>
      <c r="C24" t="s">
        <v>2518</v>
      </c>
      <c r="D24" s="9">
        <v>1.1074770320357271E-2</v>
      </c>
      <c r="E24" s="8" t="s">
        <v>397</v>
      </c>
    </row>
    <row r="25" spans="1:5" x14ac:dyDescent="0.35">
      <c r="A25" s="6" t="s">
        <v>625</v>
      </c>
      <c r="B25" s="8" t="s">
        <v>626</v>
      </c>
      <c r="C25" t="s">
        <v>627</v>
      </c>
      <c r="D25" s="9">
        <v>1.1026900449009315E-2</v>
      </c>
      <c r="E25" s="8" t="s">
        <v>397</v>
      </c>
    </row>
    <row r="26" spans="1:5" x14ac:dyDescent="0.35">
      <c r="A26" s="6" t="s">
        <v>2498</v>
      </c>
      <c r="B26" s="8" t="s">
        <v>2499</v>
      </c>
      <c r="C26" t="s">
        <v>2500</v>
      </c>
      <c r="D26" s="9">
        <v>1.1020047499005816E-2</v>
      </c>
      <c r="E26" s="8" t="s">
        <v>397</v>
      </c>
    </row>
    <row r="27" spans="1:5" x14ac:dyDescent="0.35">
      <c r="A27" s="6" t="s">
        <v>780</v>
      </c>
      <c r="B27" s="8" t="s">
        <v>781</v>
      </c>
      <c r="C27" t="s">
        <v>782</v>
      </c>
      <c r="D27" s="9">
        <v>1.1012992991649276E-2</v>
      </c>
      <c r="E27" s="8" t="s">
        <v>397</v>
      </c>
    </row>
    <row r="28" spans="1:5" x14ac:dyDescent="0.35">
      <c r="A28" s="6" t="s">
        <v>774</v>
      </c>
      <c r="B28" s="8" t="s">
        <v>775</v>
      </c>
      <c r="C28" t="s">
        <v>776</v>
      </c>
      <c r="D28" s="9">
        <v>1.086172419818973E-2</v>
      </c>
      <c r="E28" s="8" t="s">
        <v>397</v>
      </c>
    </row>
    <row r="29" spans="1:5" x14ac:dyDescent="0.35">
      <c r="A29" s="6" t="s">
        <v>840</v>
      </c>
      <c r="B29" s="8" t="s">
        <v>841</v>
      </c>
      <c r="C29" t="s">
        <v>842</v>
      </c>
      <c r="D29" s="9">
        <v>1.0832800718027913E-2</v>
      </c>
      <c r="E29" s="8" t="s">
        <v>397</v>
      </c>
    </row>
    <row r="30" spans="1:5" x14ac:dyDescent="0.35">
      <c r="A30" s="6" t="s">
        <v>2510</v>
      </c>
      <c r="B30" s="8" t="s">
        <v>2511</v>
      </c>
      <c r="C30" t="s">
        <v>2512</v>
      </c>
      <c r="D30" s="9">
        <v>1.079420248491998E-2</v>
      </c>
      <c r="E30" s="8" t="s">
        <v>397</v>
      </c>
    </row>
    <row r="31" spans="1:5" x14ac:dyDescent="0.35">
      <c r="A31" s="6" t="s">
        <v>2501</v>
      </c>
      <c r="B31" s="8" t="s">
        <v>2502</v>
      </c>
      <c r="C31" t="s">
        <v>2503</v>
      </c>
      <c r="D31" s="9">
        <v>1.0785132404032999E-2</v>
      </c>
      <c r="E31" s="8" t="s">
        <v>397</v>
      </c>
    </row>
    <row r="32" spans="1:5" x14ac:dyDescent="0.35">
      <c r="A32" s="6" t="s">
        <v>2555</v>
      </c>
      <c r="B32" s="8" t="s">
        <v>2556</v>
      </c>
      <c r="C32" t="s">
        <v>2557</v>
      </c>
      <c r="D32" s="9">
        <v>1.0770721053290352E-2</v>
      </c>
      <c r="E32" s="8" t="s">
        <v>397</v>
      </c>
    </row>
    <row r="33" spans="1:5" x14ac:dyDescent="0.35">
      <c r="A33" s="6" t="s">
        <v>2504</v>
      </c>
      <c r="B33" s="8" t="s">
        <v>2505</v>
      </c>
      <c r="C33" t="s">
        <v>2506</v>
      </c>
      <c r="D33" s="9">
        <v>1.0738169540773742E-2</v>
      </c>
      <c r="E33" s="8" t="s">
        <v>5</v>
      </c>
    </row>
    <row r="34" spans="1:5" x14ac:dyDescent="0.35">
      <c r="A34" s="6" t="s">
        <v>2513</v>
      </c>
      <c r="B34" s="8" t="s">
        <v>2514</v>
      </c>
      <c r="C34" t="s">
        <v>2515</v>
      </c>
      <c r="D34" s="9">
        <v>1.0701687659872772E-2</v>
      </c>
      <c r="E34" s="8" t="s">
        <v>397</v>
      </c>
    </row>
    <row r="35" spans="1:5" x14ac:dyDescent="0.35">
      <c r="A35" s="6" t="s">
        <v>378</v>
      </c>
      <c r="B35" s="8" t="s">
        <v>379</v>
      </c>
      <c r="C35" t="s">
        <v>380</v>
      </c>
      <c r="D35" s="9">
        <v>1.0437949863414658E-2</v>
      </c>
      <c r="E35" s="8" t="s">
        <v>397</v>
      </c>
    </row>
    <row r="36" spans="1:5" x14ac:dyDescent="0.35">
      <c r="A36" s="6" t="s">
        <v>903</v>
      </c>
      <c r="B36" s="8" t="s">
        <v>904</v>
      </c>
      <c r="C36" t="s">
        <v>905</v>
      </c>
      <c r="D36" s="9">
        <v>1.0294037913341221E-2</v>
      </c>
      <c r="E36" s="8" t="s">
        <v>5</v>
      </c>
    </row>
    <row r="37" spans="1:5" x14ac:dyDescent="0.35">
      <c r="A37" s="6" t="s">
        <v>2525</v>
      </c>
      <c r="B37" s="8" t="s">
        <v>2526</v>
      </c>
      <c r="C37" t="s">
        <v>2527</v>
      </c>
      <c r="D37" s="9">
        <v>9.853756031351843E-3</v>
      </c>
      <c r="E37" s="8" t="s">
        <v>397</v>
      </c>
    </row>
    <row r="38" spans="1:5" x14ac:dyDescent="0.35">
      <c r="A38" s="6" t="s">
        <v>2537</v>
      </c>
      <c r="B38" s="8" t="s">
        <v>2538</v>
      </c>
      <c r="C38" t="s">
        <v>2539</v>
      </c>
      <c r="D38" s="9">
        <v>9.7789177861665952E-3</v>
      </c>
      <c r="E38" s="8" t="s">
        <v>397</v>
      </c>
    </row>
    <row r="39" spans="1:5" x14ac:dyDescent="0.35">
      <c r="A39" s="6" t="s">
        <v>2522</v>
      </c>
      <c r="B39" s="8" t="s">
        <v>2523</v>
      </c>
      <c r="C39" t="s">
        <v>2524</v>
      </c>
      <c r="D39" s="9">
        <v>9.4485652845274267E-3</v>
      </c>
      <c r="E39" s="8" t="s">
        <v>5</v>
      </c>
    </row>
    <row r="40" spans="1:5" x14ac:dyDescent="0.35">
      <c r="A40" s="6" t="s">
        <v>2528</v>
      </c>
      <c r="B40" s="8" t="s">
        <v>2529</v>
      </c>
      <c r="C40" t="s">
        <v>2530</v>
      </c>
      <c r="D40" s="9">
        <v>9.4166990670111663E-3</v>
      </c>
      <c r="E40" s="8" t="s">
        <v>397</v>
      </c>
    </row>
    <row r="41" spans="1:5" x14ac:dyDescent="0.35">
      <c r="A41" s="6" t="s">
        <v>326</v>
      </c>
      <c r="B41" s="8" t="s">
        <v>327</v>
      </c>
      <c r="C41" t="s">
        <v>328</v>
      </c>
      <c r="D41" s="9">
        <v>9.3433624241060966E-3</v>
      </c>
      <c r="E41" s="8" t="s">
        <v>397</v>
      </c>
    </row>
    <row r="42" spans="1:5" x14ac:dyDescent="0.35">
      <c r="A42" s="6" t="s">
        <v>661</v>
      </c>
      <c r="B42" s="8" t="s">
        <v>662</v>
      </c>
      <c r="C42" t="s">
        <v>663</v>
      </c>
      <c r="D42" s="9">
        <v>9.2832479435607136E-3</v>
      </c>
      <c r="E42" s="8" t="s">
        <v>397</v>
      </c>
    </row>
    <row r="43" spans="1:5" x14ac:dyDescent="0.35">
      <c r="A43" s="6" t="s">
        <v>2534</v>
      </c>
      <c r="B43" s="8" t="s">
        <v>2535</v>
      </c>
      <c r="C43" t="s">
        <v>2536</v>
      </c>
      <c r="D43" s="9">
        <v>9.2500212139114048E-3</v>
      </c>
      <c r="E43" s="8" t="s">
        <v>397</v>
      </c>
    </row>
    <row r="44" spans="1:5" x14ac:dyDescent="0.35">
      <c r="A44" s="6" t="s">
        <v>2531</v>
      </c>
      <c r="B44" s="8" t="s">
        <v>2532</v>
      </c>
      <c r="C44" t="s">
        <v>2533</v>
      </c>
      <c r="D44" s="9">
        <v>9.2429364729519087E-3</v>
      </c>
      <c r="E44" s="8" t="s">
        <v>397</v>
      </c>
    </row>
    <row r="45" spans="1:5" x14ac:dyDescent="0.35">
      <c r="A45" s="6" t="s">
        <v>786</v>
      </c>
      <c r="B45" s="8" t="s">
        <v>787</v>
      </c>
      <c r="C45" t="s">
        <v>788</v>
      </c>
      <c r="D45" s="9">
        <v>9.1093140257513684E-3</v>
      </c>
      <c r="E45" s="8" t="s">
        <v>397</v>
      </c>
    </row>
    <row r="46" spans="1:5" x14ac:dyDescent="0.35">
      <c r="A46" s="6" t="s">
        <v>2540</v>
      </c>
      <c r="B46" s="8" t="s">
        <v>2541</v>
      </c>
      <c r="C46" t="s">
        <v>2542</v>
      </c>
      <c r="D46" s="9">
        <v>9.0752508330869258E-3</v>
      </c>
      <c r="E46" s="8" t="s">
        <v>397</v>
      </c>
    </row>
    <row r="47" spans="1:5" x14ac:dyDescent="0.35">
      <c r="A47" s="6" t="s">
        <v>2543</v>
      </c>
      <c r="B47" s="8" t="s">
        <v>2544</v>
      </c>
      <c r="C47" t="s">
        <v>2545</v>
      </c>
      <c r="D47" s="9">
        <v>9.0171216924690295E-3</v>
      </c>
      <c r="E47" s="8" t="s">
        <v>397</v>
      </c>
    </row>
    <row r="48" spans="1:5" x14ac:dyDescent="0.35">
      <c r="A48" s="6" t="s">
        <v>2549</v>
      </c>
      <c r="B48" s="8" t="s">
        <v>2550</v>
      </c>
      <c r="C48" t="s">
        <v>2551</v>
      </c>
      <c r="D48" s="9">
        <v>8.9599499492780902E-3</v>
      </c>
      <c r="E48" s="8" t="s">
        <v>397</v>
      </c>
    </row>
    <row r="49" spans="1:5" x14ac:dyDescent="0.35">
      <c r="A49" s="6" t="s">
        <v>2558</v>
      </c>
      <c r="B49" s="8" t="s">
        <v>2559</v>
      </c>
      <c r="C49" t="s">
        <v>2560</v>
      </c>
      <c r="D49" s="9">
        <v>8.9497209136111047E-3</v>
      </c>
      <c r="E49" s="8" t="s">
        <v>397</v>
      </c>
    </row>
    <row r="50" spans="1:5" x14ac:dyDescent="0.35">
      <c r="A50" s="6" t="s">
        <v>2552</v>
      </c>
      <c r="B50" s="8" t="s">
        <v>2553</v>
      </c>
      <c r="C50" t="s">
        <v>2554</v>
      </c>
      <c r="D50" s="9">
        <v>8.7970311408125997E-3</v>
      </c>
      <c r="E50" s="8" t="s">
        <v>397</v>
      </c>
    </row>
    <row r="51" spans="1:5" x14ac:dyDescent="0.35">
      <c r="A51" s="6" t="s">
        <v>2519</v>
      </c>
      <c r="B51" s="8" t="s">
        <v>2520</v>
      </c>
      <c r="C51" t="s">
        <v>2521</v>
      </c>
      <c r="D51" s="9">
        <v>8.6968369806144138E-3</v>
      </c>
      <c r="E51" s="8" t="s">
        <v>397</v>
      </c>
    </row>
    <row r="52" spans="1:5" x14ac:dyDescent="0.35">
      <c r="A52" s="6" t="s">
        <v>2546</v>
      </c>
      <c r="B52" s="8" t="s">
        <v>2547</v>
      </c>
      <c r="C52" t="s">
        <v>2548</v>
      </c>
      <c r="D52" s="9">
        <v>8.6357852583773768E-3</v>
      </c>
      <c r="E52" s="8" t="s">
        <v>397</v>
      </c>
    </row>
    <row r="53" spans="1:5" x14ac:dyDescent="0.35">
      <c r="A53" s="6" t="s">
        <v>577</v>
      </c>
      <c r="B53" s="8" t="s">
        <v>578</v>
      </c>
      <c r="C53" t="s">
        <v>579</v>
      </c>
      <c r="D53" s="9">
        <v>8.606196638950514E-3</v>
      </c>
      <c r="E53" s="8" t="s">
        <v>5</v>
      </c>
    </row>
    <row r="54" spans="1:5" x14ac:dyDescent="0.35">
      <c r="A54" s="6" t="s">
        <v>2561</v>
      </c>
      <c r="B54" s="8" t="s">
        <v>2562</v>
      </c>
      <c r="C54" t="s">
        <v>2563</v>
      </c>
      <c r="D54" s="9">
        <v>8.5003487949994409E-3</v>
      </c>
      <c r="E54" s="8" t="s">
        <v>397</v>
      </c>
    </row>
    <row r="55" spans="1:5" x14ac:dyDescent="0.35">
      <c r="A55" s="6" t="s">
        <v>2567</v>
      </c>
      <c r="B55" s="8" t="s">
        <v>2568</v>
      </c>
      <c r="C55" t="s">
        <v>2569</v>
      </c>
      <c r="D55" s="9">
        <v>8.4865622720512283E-3</v>
      </c>
      <c r="E55" s="8" t="s">
        <v>397</v>
      </c>
    </row>
    <row r="56" spans="1:5" x14ac:dyDescent="0.35">
      <c r="A56" s="6" t="s">
        <v>2564</v>
      </c>
      <c r="B56" s="8" t="s">
        <v>2565</v>
      </c>
      <c r="C56" t="s">
        <v>2566</v>
      </c>
      <c r="D56" s="9">
        <v>8.44811520695808E-3</v>
      </c>
      <c r="E56" s="8" t="s">
        <v>397</v>
      </c>
    </row>
    <row r="57" spans="1:5" x14ac:dyDescent="0.35">
      <c r="A57" s="6" t="s">
        <v>93</v>
      </c>
      <c r="B57" s="8" t="s">
        <v>183</v>
      </c>
      <c r="C57" t="s">
        <v>32</v>
      </c>
      <c r="D57" s="9">
        <v>8.381178010012159E-3</v>
      </c>
      <c r="E57" s="8" t="s">
        <v>397</v>
      </c>
    </row>
    <row r="58" spans="1:5" x14ac:dyDescent="0.35">
      <c r="A58" s="6" t="s">
        <v>2573</v>
      </c>
      <c r="B58" s="8" t="s">
        <v>2574</v>
      </c>
      <c r="C58" t="s">
        <v>2575</v>
      </c>
      <c r="D58" s="9">
        <v>8.3051908879145601E-3</v>
      </c>
      <c r="E58" s="8" t="s">
        <v>397</v>
      </c>
    </row>
    <row r="59" spans="1:5" x14ac:dyDescent="0.35">
      <c r="A59" s="6" t="s">
        <v>906</v>
      </c>
      <c r="B59" s="8" t="s">
        <v>907</v>
      </c>
      <c r="C59" t="s">
        <v>908</v>
      </c>
      <c r="D59" s="9">
        <v>8.2979247453373213E-3</v>
      </c>
      <c r="E59" s="8" t="s">
        <v>397</v>
      </c>
    </row>
    <row r="60" spans="1:5" x14ac:dyDescent="0.35">
      <c r="A60" s="6" t="s">
        <v>2570</v>
      </c>
      <c r="B60" s="8" t="s">
        <v>2571</v>
      </c>
      <c r="C60" t="s">
        <v>2572</v>
      </c>
      <c r="D60" s="9">
        <v>8.2227035411812904E-3</v>
      </c>
      <c r="E60" s="8" t="s">
        <v>397</v>
      </c>
    </row>
    <row r="61" spans="1:5" x14ac:dyDescent="0.35">
      <c r="A61" s="6" t="s">
        <v>2579</v>
      </c>
      <c r="B61" s="8" t="s">
        <v>2580</v>
      </c>
      <c r="C61" t="s">
        <v>2581</v>
      </c>
      <c r="D61" s="9">
        <v>8.0181631393122076E-3</v>
      </c>
      <c r="E61" s="8" t="s">
        <v>397</v>
      </c>
    </row>
    <row r="62" spans="1:5" x14ac:dyDescent="0.35">
      <c r="A62" s="6" t="s">
        <v>2582</v>
      </c>
      <c r="B62" s="8" t="s">
        <v>2583</v>
      </c>
      <c r="C62" t="s">
        <v>2584</v>
      </c>
      <c r="D62" s="9">
        <v>7.9223730072780323E-3</v>
      </c>
      <c r="E62" s="8" t="s">
        <v>397</v>
      </c>
    </row>
    <row r="63" spans="1:5" x14ac:dyDescent="0.35">
      <c r="A63" s="6" t="s">
        <v>2576</v>
      </c>
      <c r="B63" s="8" t="s">
        <v>2577</v>
      </c>
      <c r="C63" t="s">
        <v>2578</v>
      </c>
      <c r="D63" s="9">
        <v>7.8612305842321265E-3</v>
      </c>
      <c r="E63" s="8" t="s">
        <v>397</v>
      </c>
    </row>
    <row r="64" spans="1:5" x14ac:dyDescent="0.35">
      <c r="A64" s="6" t="s">
        <v>2594</v>
      </c>
      <c r="B64" s="8" t="s">
        <v>2595</v>
      </c>
      <c r="C64" t="s">
        <v>2596</v>
      </c>
      <c r="D64" s="9">
        <v>7.8287899282596905E-3</v>
      </c>
      <c r="E64" s="8" t="s">
        <v>397</v>
      </c>
    </row>
    <row r="65" spans="1:5" x14ac:dyDescent="0.35">
      <c r="A65" s="6" t="s">
        <v>2591</v>
      </c>
      <c r="B65" s="8" t="s">
        <v>2592</v>
      </c>
      <c r="C65" t="s">
        <v>2593</v>
      </c>
      <c r="D65" s="9">
        <v>7.8168678108271362E-3</v>
      </c>
      <c r="E65" s="8" t="s">
        <v>397</v>
      </c>
    </row>
    <row r="66" spans="1:5" x14ac:dyDescent="0.35">
      <c r="A66" s="6" t="s">
        <v>783</v>
      </c>
      <c r="B66" s="8" t="s">
        <v>784</v>
      </c>
      <c r="C66" t="s">
        <v>785</v>
      </c>
      <c r="D66" s="9">
        <v>7.8041696975853616E-3</v>
      </c>
      <c r="E66" s="8" t="s">
        <v>397</v>
      </c>
    </row>
    <row r="67" spans="1:5" x14ac:dyDescent="0.35">
      <c r="A67" s="6" t="s">
        <v>1206</v>
      </c>
      <c r="B67" s="8" t="s">
        <v>1207</v>
      </c>
      <c r="C67" t="s">
        <v>1208</v>
      </c>
      <c r="D67" s="9">
        <v>7.7781587211750297E-3</v>
      </c>
      <c r="E67" s="8" t="s">
        <v>5</v>
      </c>
    </row>
    <row r="68" spans="1:5" x14ac:dyDescent="0.35">
      <c r="A68" s="6" t="s">
        <v>2588</v>
      </c>
      <c r="B68" s="8" t="s">
        <v>2589</v>
      </c>
      <c r="C68" t="s">
        <v>2590</v>
      </c>
      <c r="D68" s="9">
        <v>7.7600891044746325E-3</v>
      </c>
      <c r="E68" s="8" t="s">
        <v>397</v>
      </c>
    </row>
    <row r="69" spans="1:5" x14ac:dyDescent="0.35">
      <c r="A69" s="6" t="s">
        <v>2603</v>
      </c>
      <c r="B69" s="8" t="s">
        <v>2604</v>
      </c>
      <c r="C69" t="s">
        <v>2605</v>
      </c>
      <c r="D69" s="9">
        <v>7.6833965316413788E-3</v>
      </c>
      <c r="E69" s="8" t="s">
        <v>397</v>
      </c>
    </row>
    <row r="70" spans="1:5" x14ac:dyDescent="0.35">
      <c r="A70" s="6" t="s">
        <v>2597</v>
      </c>
      <c r="B70" s="8" t="s">
        <v>2598</v>
      </c>
      <c r="C70" t="s">
        <v>2599</v>
      </c>
      <c r="D70" s="9">
        <v>7.6002037341724553E-3</v>
      </c>
      <c r="E70" s="8" t="s">
        <v>397</v>
      </c>
    </row>
    <row r="71" spans="1:5" x14ac:dyDescent="0.35">
      <c r="A71" s="6" t="s">
        <v>2600</v>
      </c>
      <c r="B71" s="8" t="s">
        <v>2601</v>
      </c>
      <c r="C71" t="s">
        <v>2602</v>
      </c>
      <c r="D71" s="9">
        <v>7.5476476543662246E-3</v>
      </c>
      <c r="E71" s="8" t="s">
        <v>397</v>
      </c>
    </row>
    <row r="72" spans="1:5" x14ac:dyDescent="0.35">
      <c r="A72" s="6" t="s">
        <v>2585</v>
      </c>
      <c r="B72" s="8" t="s">
        <v>2586</v>
      </c>
      <c r="C72" t="s">
        <v>2587</v>
      </c>
      <c r="D72" s="9">
        <v>7.4457503345348158E-3</v>
      </c>
      <c r="E72" s="8" t="s">
        <v>397</v>
      </c>
    </row>
    <row r="73" spans="1:5" x14ac:dyDescent="0.35">
      <c r="A73" s="6" t="s">
        <v>2627</v>
      </c>
      <c r="B73" s="8" t="s">
        <v>2628</v>
      </c>
      <c r="C73" t="s">
        <v>2629</v>
      </c>
      <c r="D73" s="9">
        <v>7.4443898224017683E-3</v>
      </c>
      <c r="E73" s="8" t="s">
        <v>397</v>
      </c>
    </row>
    <row r="74" spans="1:5" x14ac:dyDescent="0.35">
      <c r="A74" s="6" t="s">
        <v>373</v>
      </c>
      <c r="B74" s="8" t="s">
        <v>374</v>
      </c>
      <c r="C74" t="s">
        <v>375</v>
      </c>
      <c r="D74" s="9">
        <v>7.4271163572458944E-3</v>
      </c>
      <c r="E74" s="8" t="s">
        <v>397</v>
      </c>
    </row>
    <row r="75" spans="1:5" x14ac:dyDescent="0.35">
      <c r="A75" s="6" t="s">
        <v>76</v>
      </c>
      <c r="B75" s="8" t="s">
        <v>12</v>
      </c>
      <c r="C75" t="s">
        <v>13</v>
      </c>
      <c r="D75" s="9">
        <v>7.4106289657668934E-3</v>
      </c>
      <c r="E75" s="8" t="s">
        <v>397</v>
      </c>
    </row>
    <row r="76" spans="1:5" x14ac:dyDescent="0.35">
      <c r="A76" s="6" t="s">
        <v>2612</v>
      </c>
      <c r="B76" s="8" t="s">
        <v>2613</v>
      </c>
      <c r="C76" t="s">
        <v>2614</v>
      </c>
      <c r="D76" s="9">
        <v>7.3461104570574998E-3</v>
      </c>
      <c r="E76" s="8" t="s">
        <v>397</v>
      </c>
    </row>
    <row r="77" spans="1:5" x14ac:dyDescent="0.35">
      <c r="A77" s="6" t="s">
        <v>2606</v>
      </c>
      <c r="B77" s="8" t="s">
        <v>2607</v>
      </c>
      <c r="C77" t="s">
        <v>2608</v>
      </c>
      <c r="D77" s="9">
        <v>7.2509753864207173E-3</v>
      </c>
      <c r="E77" s="8" t="s">
        <v>397</v>
      </c>
    </row>
    <row r="78" spans="1:5" x14ac:dyDescent="0.35">
      <c r="A78" s="6" t="s">
        <v>338</v>
      </c>
      <c r="B78" s="8" t="s">
        <v>339</v>
      </c>
      <c r="C78" t="s">
        <v>340</v>
      </c>
      <c r="D78" s="9">
        <v>7.0842874554533052E-3</v>
      </c>
      <c r="E78" s="8" t="s">
        <v>5</v>
      </c>
    </row>
    <row r="79" spans="1:5" x14ac:dyDescent="0.35">
      <c r="A79" s="6" t="s">
        <v>2609</v>
      </c>
      <c r="B79" s="8" t="s">
        <v>2610</v>
      </c>
      <c r="C79" t="s">
        <v>2611</v>
      </c>
      <c r="D79" s="9">
        <v>7.0236086143193998E-3</v>
      </c>
      <c r="E79" s="8" t="s">
        <v>397</v>
      </c>
    </row>
    <row r="80" spans="1:5" x14ac:dyDescent="0.35">
      <c r="A80" s="6" t="s">
        <v>2615</v>
      </c>
      <c r="B80" s="8" t="s">
        <v>2616</v>
      </c>
      <c r="C80" t="s">
        <v>2617</v>
      </c>
      <c r="D80" s="9">
        <v>6.988678725036869E-3</v>
      </c>
      <c r="E80" s="8" t="s">
        <v>397</v>
      </c>
    </row>
    <row r="81" spans="1:5" x14ac:dyDescent="0.35">
      <c r="A81" s="6" t="s">
        <v>2621</v>
      </c>
      <c r="B81" s="8" t="s">
        <v>2622</v>
      </c>
      <c r="C81" t="s">
        <v>2623</v>
      </c>
      <c r="D81" s="9">
        <v>6.9541418725927746E-3</v>
      </c>
      <c r="E81" s="8" t="s">
        <v>397</v>
      </c>
    </row>
    <row r="82" spans="1:5" x14ac:dyDescent="0.35">
      <c r="A82" s="6" t="s">
        <v>2624</v>
      </c>
      <c r="B82" s="8" t="s">
        <v>2625</v>
      </c>
      <c r="C82" t="s">
        <v>2626</v>
      </c>
      <c r="D82" s="9">
        <v>6.9386925014819495E-3</v>
      </c>
      <c r="E82" s="8" t="s">
        <v>397</v>
      </c>
    </row>
    <row r="83" spans="1:5" x14ac:dyDescent="0.35">
      <c r="A83" s="6" t="s">
        <v>2618</v>
      </c>
      <c r="B83" s="8" t="s">
        <v>2619</v>
      </c>
      <c r="C83" t="s">
        <v>2620</v>
      </c>
      <c r="D83" s="9">
        <v>6.9294007075066198E-3</v>
      </c>
      <c r="E83" s="8" t="s">
        <v>397</v>
      </c>
    </row>
    <row r="84" spans="1:5" x14ac:dyDescent="0.35">
      <c r="A84" s="6" t="s">
        <v>2630</v>
      </c>
      <c r="B84" s="8" t="s">
        <v>2631</v>
      </c>
      <c r="C84" t="s">
        <v>2632</v>
      </c>
      <c r="D84" s="9">
        <v>6.909970578673175E-3</v>
      </c>
      <c r="E84" s="8" t="s">
        <v>5</v>
      </c>
    </row>
    <row r="85" spans="1:5" x14ac:dyDescent="0.35">
      <c r="A85" s="6" t="s">
        <v>756</v>
      </c>
      <c r="B85" s="8" t="s">
        <v>757</v>
      </c>
      <c r="C85" t="s">
        <v>758</v>
      </c>
      <c r="D85" s="9">
        <v>6.8707575956384595E-3</v>
      </c>
      <c r="E85" s="8" t="s">
        <v>397</v>
      </c>
    </row>
    <row r="86" spans="1:5" x14ac:dyDescent="0.35">
      <c r="A86" s="6" t="s">
        <v>335</v>
      </c>
      <c r="B86" s="8" t="s">
        <v>336</v>
      </c>
      <c r="C86" t="s">
        <v>337</v>
      </c>
      <c r="D86" s="9">
        <v>6.5966295176309257E-3</v>
      </c>
      <c r="E86" s="8" t="s">
        <v>397</v>
      </c>
    </row>
    <row r="87" spans="1:5" x14ac:dyDescent="0.35">
      <c r="A87" s="6" t="s">
        <v>865</v>
      </c>
      <c r="B87" s="8" t="s">
        <v>866</v>
      </c>
      <c r="C87" t="s">
        <v>867</v>
      </c>
      <c r="D87" s="9">
        <v>6.5846267772571541E-3</v>
      </c>
      <c r="E87" s="8" t="s">
        <v>5</v>
      </c>
    </row>
    <row r="88" spans="1:5" x14ac:dyDescent="0.35">
      <c r="A88" s="6" t="s">
        <v>996</v>
      </c>
      <c r="B88" s="8" t="s">
        <v>997</v>
      </c>
      <c r="C88" t="s">
        <v>998</v>
      </c>
      <c r="D88" s="9">
        <v>6.5529218056233282E-3</v>
      </c>
      <c r="E88" s="8" t="s">
        <v>397</v>
      </c>
    </row>
    <row r="89" spans="1:5" x14ac:dyDescent="0.35">
      <c r="A89" s="6" t="s">
        <v>2633</v>
      </c>
      <c r="B89" s="8" t="s">
        <v>2634</v>
      </c>
      <c r="C89" t="s">
        <v>2635</v>
      </c>
      <c r="D89" s="9">
        <v>6.5471068759880083E-3</v>
      </c>
      <c r="E89" s="8" t="s">
        <v>397</v>
      </c>
    </row>
    <row r="90" spans="1:5" x14ac:dyDescent="0.35">
      <c r="A90" s="6" t="s">
        <v>2642</v>
      </c>
      <c r="B90" s="8" t="s">
        <v>2643</v>
      </c>
      <c r="C90" t="s">
        <v>2644</v>
      </c>
      <c r="D90" s="9">
        <v>6.4891389812525447E-3</v>
      </c>
      <c r="E90" s="8" t="s">
        <v>397</v>
      </c>
    </row>
    <row r="91" spans="1:5" x14ac:dyDescent="0.35">
      <c r="A91" s="6" t="s">
        <v>307</v>
      </c>
      <c r="B91" s="8" t="s">
        <v>308</v>
      </c>
      <c r="C91" t="s">
        <v>309</v>
      </c>
      <c r="D91" s="9">
        <v>6.4378023234322309E-3</v>
      </c>
      <c r="E91" s="8" t="s">
        <v>397</v>
      </c>
    </row>
    <row r="92" spans="1:5" x14ac:dyDescent="0.35">
      <c r="A92" s="6" t="s">
        <v>2636</v>
      </c>
      <c r="B92" s="8" t="s">
        <v>2637</v>
      </c>
      <c r="C92" t="s">
        <v>2638</v>
      </c>
      <c r="D92" s="9">
        <v>6.4264748001911553E-3</v>
      </c>
      <c r="E92" s="8" t="s">
        <v>397</v>
      </c>
    </row>
    <row r="93" spans="1:5" x14ac:dyDescent="0.35">
      <c r="A93" s="6" t="s">
        <v>981</v>
      </c>
      <c r="B93" s="8" t="s">
        <v>982</v>
      </c>
      <c r="C93" t="s">
        <v>983</v>
      </c>
      <c r="D93" s="9">
        <v>6.4251545995287172E-3</v>
      </c>
      <c r="E93" s="8" t="s">
        <v>397</v>
      </c>
    </row>
    <row r="94" spans="1:5" x14ac:dyDescent="0.35">
      <c r="A94" s="6" t="s">
        <v>2645</v>
      </c>
      <c r="B94" s="8" t="s">
        <v>2646</v>
      </c>
      <c r="C94" t="s">
        <v>2647</v>
      </c>
      <c r="D94" s="9">
        <v>6.2675972166541995E-3</v>
      </c>
      <c r="E94" s="8" t="s">
        <v>397</v>
      </c>
    </row>
    <row r="95" spans="1:5" x14ac:dyDescent="0.35">
      <c r="A95" s="6" t="s">
        <v>2639</v>
      </c>
      <c r="B95" s="8" t="s">
        <v>2640</v>
      </c>
      <c r="C95" t="s">
        <v>2641</v>
      </c>
      <c r="D95" s="9">
        <v>6.2377868841389872E-3</v>
      </c>
      <c r="E95" s="8" t="s">
        <v>5</v>
      </c>
    </row>
    <row r="96" spans="1:5" x14ac:dyDescent="0.35">
      <c r="A96" s="6" t="s">
        <v>885</v>
      </c>
      <c r="B96" s="8" t="s">
        <v>886</v>
      </c>
      <c r="C96" t="s">
        <v>887</v>
      </c>
      <c r="D96" s="9">
        <v>6.1873370786720665E-3</v>
      </c>
      <c r="E96" s="8" t="s">
        <v>5</v>
      </c>
    </row>
    <row r="97" spans="1:5" x14ac:dyDescent="0.35">
      <c r="A97" s="6" t="s">
        <v>2651</v>
      </c>
      <c r="B97" s="8" t="s">
        <v>2652</v>
      </c>
      <c r="C97" t="s">
        <v>2653</v>
      </c>
      <c r="D97" s="9">
        <v>6.1628881717478261E-3</v>
      </c>
      <c r="E97" s="8" t="s">
        <v>397</v>
      </c>
    </row>
    <row r="98" spans="1:5" x14ac:dyDescent="0.35">
      <c r="A98" s="6" t="s">
        <v>437</v>
      </c>
      <c r="B98" s="8" t="s">
        <v>438</v>
      </c>
      <c r="C98" t="s">
        <v>439</v>
      </c>
      <c r="D98" s="9">
        <v>6.138671055779585E-3</v>
      </c>
      <c r="E98" s="8" t="s">
        <v>397</v>
      </c>
    </row>
    <row r="99" spans="1:5" x14ac:dyDescent="0.35">
      <c r="A99" s="6" t="s">
        <v>831</v>
      </c>
      <c r="B99" s="8" t="s">
        <v>832</v>
      </c>
      <c r="C99" t="s">
        <v>833</v>
      </c>
      <c r="D99" s="9">
        <v>6.1385098098971505E-3</v>
      </c>
      <c r="E99" s="8" t="s">
        <v>397</v>
      </c>
    </row>
    <row r="100" spans="1:5" x14ac:dyDescent="0.35">
      <c r="A100" s="6" t="s">
        <v>2648</v>
      </c>
      <c r="B100" s="8" t="s">
        <v>2649</v>
      </c>
      <c r="C100" t="s">
        <v>2650</v>
      </c>
      <c r="D100" s="9">
        <v>6.1291978601865161E-3</v>
      </c>
      <c r="E100" s="8" t="s">
        <v>397</v>
      </c>
    </row>
    <row r="101" spans="1:5" x14ac:dyDescent="0.35">
      <c r="A101" s="6" t="s">
        <v>2654</v>
      </c>
      <c r="B101" s="8" t="s">
        <v>2655</v>
      </c>
      <c r="C101" t="s">
        <v>2656</v>
      </c>
      <c r="D101" s="9">
        <v>6.0719757276573166E-3</v>
      </c>
      <c r="E101" s="8" t="s">
        <v>397</v>
      </c>
    </row>
    <row r="102" spans="1:5" x14ac:dyDescent="0.35">
      <c r="A102" s="6" t="s">
        <v>2657</v>
      </c>
      <c r="B102" s="8" t="s">
        <v>2658</v>
      </c>
      <c r="C102" t="s">
        <v>2659</v>
      </c>
      <c r="D102" s="9">
        <v>5.843913582687996E-3</v>
      </c>
      <c r="E102" s="8" t="s">
        <v>397</v>
      </c>
    </row>
    <row r="103" spans="1:5" x14ac:dyDescent="0.35">
      <c r="A103" s="6" t="s">
        <v>2666</v>
      </c>
      <c r="B103" s="8" t="s">
        <v>2667</v>
      </c>
      <c r="C103" t="s">
        <v>2668</v>
      </c>
      <c r="D103" s="9">
        <v>5.801233813180923E-3</v>
      </c>
      <c r="E103" s="8" t="s">
        <v>397</v>
      </c>
    </row>
    <row r="104" spans="1:5" x14ac:dyDescent="0.35">
      <c r="A104" s="6" t="s">
        <v>2672</v>
      </c>
      <c r="B104" s="8" t="s">
        <v>2673</v>
      </c>
      <c r="C104" t="s">
        <v>2674</v>
      </c>
      <c r="D104" s="9">
        <v>5.7783368978751208E-3</v>
      </c>
      <c r="E104" s="8" t="s">
        <v>397</v>
      </c>
    </row>
    <row r="105" spans="1:5" x14ac:dyDescent="0.35">
      <c r="A105" s="6" t="s">
        <v>2660</v>
      </c>
      <c r="B105" s="8" t="s">
        <v>2661</v>
      </c>
      <c r="C105" t="s">
        <v>2662</v>
      </c>
      <c r="D105" s="9">
        <v>5.71515874556347E-3</v>
      </c>
      <c r="E105" s="8" t="s">
        <v>397</v>
      </c>
    </row>
    <row r="106" spans="1:5" x14ac:dyDescent="0.35">
      <c r="A106" s="6" t="s">
        <v>2669</v>
      </c>
      <c r="B106" s="8" t="s">
        <v>2670</v>
      </c>
      <c r="C106" t="s">
        <v>2671</v>
      </c>
      <c r="D106" s="9">
        <v>5.5877039533660773E-3</v>
      </c>
      <c r="E106" s="8" t="s">
        <v>397</v>
      </c>
    </row>
    <row r="107" spans="1:5" x14ac:dyDescent="0.35">
      <c r="A107" s="6" t="s">
        <v>295</v>
      </c>
      <c r="B107" s="8" t="s">
        <v>296</v>
      </c>
      <c r="C107" t="s">
        <v>297</v>
      </c>
      <c r="D107" s="9">
        <v>5.5298368373071366E-3</v>
      </c>
      <c r="E107" s="8" t="s">
        <v>397</v>
      </c>
    </row>
    <row r="108" spans="1:5" x14ac:dyDescent="0.35">
      <c r="A108" s="6" t="s">
        <v>2663</v>
      </c>
      <c r="B108" s="8" t="s">
        <v>2664</v>
      </c>
      <c r="C108" t="s">
        <v>2665</v>
      </c>
      <c r="D108" s="9">
        <v>5.5090764299436015E-3</v>
      </c>
      <c r="E108" s="8" t="s">
        <v>5</v>
      </c>
    </row>
    <row r="109" spans="1:5" x14ac:dyDescent="0.35">
      <c r="A109" s="6" t="s">
        <v>2687</v>
      </c>
      <c r="B109" s="8" t="s">
        <v>2688</v>
      </c>
      <c r="C109" t="s">
        <v>2689</v>
      </c>
      <c r="D109" s="9">
        <v>5.4288868370350341E-3</v>
      </c>
      <c r="E109" s="8" t="s">
        <v>397</v>
      </c>
    </row>
    <row r="110" spans="1:5" x14ac:dyDescent="0.35">
      <c r="A110" s="6" t="s">
        <v>2405</v>
      </c>
      <c r="B110" s="8" t="s">
        <v>2406</v>
      </c>
      <c r="C110" t="s">
        <v>2407</v>
      </c>
      <c r="D110" s="9">
        <v>5.4286752018143378E-3</v>
      </c>
      <c r="E110" s="8" t="s">
        <v>5</v>
      </c>
    </row>
    <row r="111" spans="1:5" x14ac:dyDescent="0.35">
      <c r="A111" s="6" t="s">
        <v>2678</v>
      </c>
      <c r="B111" s="8" t="s">
        <v>2679</v>
      </c>
      <c r="C111" t="s">
        <v>2680</v>
      </c>
      <c r="D111" s="9">
        <v>5.4211369568104911E-3</v>
      </c>
      <c r="E111" s="8" t="s">
        <v>397</v>
      </c>
    </row>
    <row r="112" spans="1:5" x14ac:dyDescent="0.35">
      <c r="A112" s="6" t="s">
        <v>2681</v>
      </c>
      <c r="B112" s="8" t="s">
        <v>2682</v>
      </c>
      <c r="C112" t="s">
        <v>2683</v>
      </c>
      <c r="D112" s="9">
        <v>5.3959221319446827E-3</v>
      </c>
      <c r="E112" s="8" t="s">
        <v>397</v>
      </c>
    </row>
    <row r="113" spans="1:5" x14ac:dyDescent="0.35">
      <c r="A113" s="6" t="s">
        <v>2684</v>
      </c>
      <c r="B113" s="8" t="s">
        <v>2685</v>
      </c>
      <c r="C113" t="s">
        <v>2686</v>
      </c>
      <c r="D113" s="9">
        <v>5.3572835873661427E-3</v>
      </c>
      <c r="E113" s="8" t="s">
        <v>397</v>
      </c>
    </row>
    <row r="114" spans="1:5" x14ac:dyDescent="0.35">
      <c r="A114" s="6" t="s">
        <v>655</v>
      </c>
      <c r="B114" s="8" t="s">
        <v>656</v>
      </c>
      <c r="C114" t="s">
        <v>657</v>
      </c>
      <c r="D114" s="9">
        <v>5.3403527697104443E-3</v>
      </c>
      <c r="E114" s="8" t="s">
        <v>397</v>
      </c>
    </row>
    <row r="115" spans="1:5" x14ac:dyDescent="0.35">
      <c r="A115" s="6" t="s">
        <v>2675</v>
      </c>
      <c r="B115" s="8" t="s">
        <v>2676</v>
      </c>
      <c r="C115" t="s">
        <v>2677</v>
      </c>
      <c r="D115" s="9">
        <v>5.3327339017653795E-3</v>
      </c>
      <c r="E115" s="8" t="s">
        <v>397</v>
      </c>
    </row>
    <row r="116" spans="1:5" x14ac:dyDescent="0.35">
      <c r="A116" s="6" t="s">
        <v>2690</v>
      </c>
      <c r="B116" s="8" t="s">
        <v>2691</v>
      </c>
      <c r="C116" t="s">
        <v>2692</v>
      </c>
      <c r="D116" s="9">
        <v>5.3132433057260214E-3</v>
      </c>
      <c r="E116" s="8" t="s">
        <v>5</v>
      </c>
    </row>
    <row r="117" spans="1:5" x14ac:dyDescent="0.35">
      <c r="A117" s="6" t="s">
        <v>2333</v>
      </c>
      <c r="B117" s="8" t="s">
        <v>2334</v>
      </c>
      <c r="C117" t="s">
        <v>2335</v>
      </c>
      <c r="D117" s="9">
        <v>5.2517481573122887E-3</v>
      </c>
      <c r="E117" s="8" t="s">
        <v>5</v>
      </c>
    </row>
    <row r="118" spans="1:5" x14ac:dyDescent="0.35">
      <c r="A118" s="6" t="s">
        <v>2699</v>
      </c>
      <c r="B118" s="8" t="s">
        <v>2700</v>
      </c>
      <c r="C118" t="s">
        <v>2701</v>
      </c>
      <c r="D118" s="9">
        <v>5.2323079506111916E-3</v>
      </c>
      <c r="E118" s="8" t="s">
        <v>397</v>
      </c>
    </row>
    <row r="119" spans="1:5" x14ac:dyDescent="0.35">
      <c r="A119" s="6" t="s">
        <v>2696</v>
      </c>
      <c r="B119" s="8" t="s">
        <v>2697</v>
      </c>
      <c r="C119" t="s">
        <v>2698</v>
      </c>
      <c r="D119" s="9">
        <v>5.1727175191837241E-3</v>
      </c>
      <c r="E119" s="8" t="s">
        <v>397</v>
      </c>
    </row>
    <row r="120" spans="1:5" x14ac:dyDescent="0.35">
      <c r="A120" s="6" t="s">
        <v>219</v>
      </c>
      <c r="B120" s="8" t="s">
        <v>220</v>
      </c>
      <c r="C120" t="s">
        <v>221</v>
      </c>
      <c r="D120" s="9">
        <v>5.1575301726318572E-3</v>
      </c>
      <c r="E120" s="8" t="s">
        <v>397</v>
      </c>
    </row>
    <row r="121" spans="1:5" x14ac:dyDescent="0.35">
      <c r="A121" s="6" t="s">
        <v>2693</v>
      </c>
      <c r="B121" s="8" t="s">
        <v>2694</v>
      </c>
      <c r="C121" t="s">
        <v>2695</v>
      </c>
      <c r="D121" s="9">
        <v>5.0593717416994137E-3</v>
      </c>
      <c r="E121" s="8" t="s">
        <v>397</v>
      </c>
    </row>
    <row r="122" spans="1:5" x14ac:dyDescent="0.35">
      <c r="A122" s="6" t="s">
        <v>728</v>
      </c>
      <c r="B122" s="8" t="s">
        <v>729</v>
      </c>
      <c r="C122" t="s">
        <v>730</v>
      </c>
      <c r="D122" s="9">
        <v>5.0505737632390423E-3</v>
      </c>
      <c r="E122" s="8" t="s">
        <v>397</v>
      </c>
    </row>
    <row r="123" spans="1:5" x14ac:dyDescent="0.35">
      <c r="A123" s="6" t="s">
        <v>2357</v>
      </c>
      <c r="B123" s="8" t="s">
        <v>2358</v>
      </c>
      <c r="C123" t="s">
        <v>2359</v>
      </c>
      <c r="D123" s="9">
        <v>5.0413222807343212E-3</v>
      </c>
      <c r="E123" s="8" t="s">
        <v>5</v>
      </c>
    </row>
    <row r="124" spans="1:5" x14ac:dyDescent="0.35">
      <c r="A124" s="6" t="s">
        <v>2705</v>
      </c>
      <c r="B124" s="8" t="s">
        <v>2706</v>
      </c>
      <c r="C124" t="s">
        <v>2707</v>
      </c>
      <c r="D124" s="9">
        <v>4.9345271172239417E-3</v>
      </c>
      <c r="E124" s="8" t="s">
        <v>397</v>
      </c>
    </row>
    <row r="125" spans="1:5" x14ac:dyDescent="0.35">
      <c r="A125" s="6" t="s">
        <v>2339</v>
      </c>
      <c r="B125" s="8" t="s">
        <v>2340</v>
      </c>
      <c r="C125" t="s">
        <v>2341</v>
      </c>
      <c r="D125" s="9">
        <v>4.8297172936410454E-3</v>
      </c>
      <c r="E125" s="8" t="s">
        <v>5</v>
      </c>
    </row>
    <row r="126" spans="1:5" x14ac:dyDescent="0.35">
      <c r="A126" s="6" t="s">
        <v>2702</v>
      </c>
      <c r="B126" s="8" t="s">
        <v>2703</v>
      </c>
      <c r="C126" t="s">
        <v>2704</v>
      </c>
      <c r="D126" s="9">
        <v>4.8292335559937402E-3</v>
      </c>
      <c r="E126" s="8" t="s">
        <v>397</v>
      </c>
    </row>
    <row r="127" spans="1:5" x14ac:dyDescent="0.35">
      <c r="A127" s="6" t="s">
        <v>1250</v>
      </c>
      <c r="B127" s="8" t="s">
        <v>1251</v>
      </c>
      <c r="C127" t="s">
        <v>1252</v>
      </c>
      <c r="D127" s="9">
        <v>4.5937742561677044E-3</v>
      </c>
      <c r="E127" s="8" t="s">
        <v>5</v>
      </c>
    </row>
    <row r="128" spans="1:5" x14ac:dyDescent="0.35">
      <c r="A128" s="6" t="s">
        <v>2711</v>
      </c>
      <c r="B128" s="8" t="s">
        <v>2712</v>
      </c>
      <c r="C128" t="s">
        <v>2713</v>
      </c>
      <c r="D128" s="9">
        <v>4.5634197187992736E-3</v>
      </c>
      <c r="E128" s="8" t="s">
        <v>5</v>
      </c>
    </row>
    <row r="129" spans="1:5" x14ac:dyDescent="0.35">
      <c r="A129" s="6" t="s">
        <v>1185</v>
      </c>
      <c r="B129" s="8" t="s">
        <v>1186</v>
      </c>
      <c r="C129" t="s">
        <v>1187</v>
      </c>
      <c r="D129" s="9">
        <v>0</v>
      </c>
      <c r="E129" s="8" t="s">
        <v>398</v>
      </c>
    </row>
    <row r="130" spans="1:5" x14ac:dyDescent="0.35">
      <c r="A130" s="6" t="s">
        <v>1322</v>
      </c>
      <c r="B130" s="8" t="s">
        <v>1323</v>
      </c>
      <c r="C130" t="s">
        <v>1324</v>
      </c>
      <c r="D130" s="9">
        <v>0</v>
      </c>
      <c r="E130" s="8" t="s">
        <v>398</v>
      </c>
    </row>
    <row r="131" spans="1:5" x14ac:dyDescent="0.35">
      <c r="A131" s="6" t="s">
        <v>2717</v>
      </c>
      <c r="B131" s="8" t="s">
        <v>2718</v>
      </c>
      <c r="C131" t="s">
        <v>2719</v>
      </c>
      <c r="D131" s="9">
        <v>0</v>
      </c>
      <c r="E131" s="8" t="s">
        <v>398</v>
      </c>
    </row>
    <row r="132" spans="1:5" x14ac:dyDescent="0.35">
      <c r="A132" s="6" t="s">
        <v>1152</v>
      </c>
      <c r="B132" s="8" t="s">
        <v>1153</v>
      </c>
      <c r="C132" t="s">
        <v>1154</v>
      </c>
      <c r="D132" s="9">
        <v>0</v>
      </c>
      <c r="E132" s="8" t="s">
        <v>398</v>
      </c>
    </row>
    <row r="133" spans="1:5" x14ac:dyDescent="0.35">
      <c r="A133" s="6" t="s">
        <v>2720</v>
      </c>
      <c r="B133" s="8" t="s">
        <v>2721</v>
      </c>
      <c r="C133" t="s">
        <v>2722</v>
      </c>
      <c r="D133" s="9">
        <v>0</v>
      </c>
      <c r="E133" s="8" t="s">
        <v>398</v>
      </c>
    </row>
    <row r="134" spans="1:5" x14ac:dyDescent="0.35">
      <c r="A134" s="6" t="s">
        <v>2723</v>
      </c>
      <c r="B134" s="8" t="s">
        <v>2724</v>
      </c>
      <c r="C134" t="s">
        <v>2725</v>
      </c>
      <c r="D134" s="9">
        <v>0</v>
      </c>
      <c r="E134" s="8" t="s">
        <v>398</v>
      </c>
    </row>
    <row r="135" spans="1:5" x14ac:dyDescent="0.35">
      <c r="A135" s="6" t="s">
        <v>658</v>
      </c>
      <c r="B135" s="8" t="s">
        <v>659</v>
      </c>
      <c r="C135" t="s">
        <v>660</v>
      </c>
      <c r="D135" s="9">
        <v>0</v>
      </c>
      <c r="E135" s="8" t="s">
        <v>398</v>
      </c>
    </row>
    <row r="136" spans="1:5" x14ac:dyDescent="0.35">
      <c r="A136" s="6" t="s">
        <v>792</v>
      </c>
      <c r="B136" s="8" t="s">
        <v>793</v>
      </c>
      <c r="C136" t="s">
        <v>794</v>
      </c>
      <c r="D136" s="9">
        <v>0</v>
      </c>
      <c r="E136" s="8" t="s">
        <v>398</v>
      </c>
    </row>
    <row r="137" spans="1:5" x14ac:dyDescent="0.35">
      <c r="A137" s="6" t="s">
        <v>1445</v>
      </c>
      <c r="B137" s="8" t="s">
        <v>1446</v>
      </c>
      <c r="C137" t="s">
        <v>1447</v>
      </c>
      <c r="D137" s="9">
        <v>0</v>
      </c>
      <c r="E137" s="8" t="s">
        <v>398</v>
      </c>
    </row>
    <row r="138" spans="1:5" x14ac:dyDescent="0.35">
      <c r="A138" s="6" t="s">
        <v>2714</v>
      </c>
      <c r="B138" s="8" t="s">
        <v>2715</v>
      </c>
      <c r="C138" t="s">
        <v>2716</v>
      </c>
      <c r="D138" s="9">
        <v>0</v>
      </c>
      <c r="E138" s="8" t="s">
        <v>398</v>
      </c>
    </row>
    <row r="139" spans="1:5" x14ac:dyDescent="0.35">
      <c r="A139" s="6" t="s">
        <v>2726</v>
      </c>
      <c r="B139" s="8" t="s">
        <v>2727</v>
      </c>
      <c r="C139" t="s">
        <v>2728</v>
      </c>
      <c r="D139" s="9">
        <v>0</v>
      </c>
      <c r="E139" s="8" t="s">
        <v>398</v>
      </c>
    </row>
    <row r="140" spans="1:5" x14ac:dyDescent="0.35">
      <c r="A140" s="6" t="s">
        <v>1382</v>
      </c>
      <c r="B140" s="8" t="s">
        <v>1383</v>
      </c>
      <c r="C140" t="s">
        <v>1384</v>
      </c>
      <c r="D140" s="9">
        <v>0</v>
      </c>
      <c r="E140" s="8" t="s">
        <v>398</v>
      </c>
    </row>
    <row r="141" spans="1:5" x14ac:dyDescent="0.35">
      <c r="A141" s="6" t="s">
        <v>2708</v>
      </c>
      <c r="B141" s="8" t="s">
        <v>2709</v>
      </c>
      <c r="C141" t="s">
        <v>2710</v>
      </c>
      <c r="D141" s="9">
        <v>0</v>
      </c>
      <c r="E141" s="8" t="s">
        <v>398</v>
      </c>
    </row>
    <row r="142" spans="1:5" x14ac:dyDescent="0.35">
      <c r="A142" s="6" t="s">
        <v>2729</v>
      </c>
      <c r="B142" s="8" t="s">
        <v>2730</v>
      </c>
      <c r="C142" t="s">
        <v>2731</v>
      </c>
      <c r="D142" s="9">
        <v>0</v>
      </c>
      <c r="E142" s="8" t="s">
        <v>398</v>
      </c>
    </row>
    <row r="143" spans="1:5" x14ac:dyDescent="0.35">
      <c r="A143" s="6" t="s">
        <v>443</v>
      </c>
      <c r="B143" s="8" t="s">
        <v>444</v>
      </c>
      <c r="C143" t="s">
        <v>445</v>
      </c>
      <c r="D143" s="9">
        <v>0</v>
      </c>
      <c r="E143" s="8" t="s">
        <v>398</v>
      </c>
    </row>
    <row r="144" spans="1:5" x14ac:dyDescent="0.35">
      <c r="A144" s="6" t="s">
        <v>2732</v>
      </c>
      <c r="B144" s="8" t="s">
        <v>2733</v>
      </c>
      <c r="C144" t="s">
        <v>2734</v>
      </c>
      <c r="D144" s="9">
        <v>0</v>
      </c>
      <c r="E144" s="8" t="s">
        <v>398</v>
      </c>
    </row>
    <row r="145" spans="1:5" x14ac:dyDescent="0.35">
      <c r="A145" s="6" t="s">
        <v>2735</v>
      </c>
      <c r="B145" s="8" t="s">
        <v>2736</v>
      </c>
      <c r="C145" t="s">
        <v>2737</v>
      </c>
      <c r="D145" s="9">
        <v>0</v>
      </c>
      <c r="E145" s="8" t="s">
        <v>398</v>
      </c>
    </row>
    <row r="146" spans="1:5" x14ac:dyDescent="0.35">
      <c r="A146" s="6" t="s">
        <v>2738</v>
      </c>
      <c r="B146" s="8" t="s">
        <v>2739</v>
      </c>
      <c r="C146" t="s">
        <v>2740</v>
      </c>
      <c r="D146" s="9">
        <v>0</v>
      </c>
      <c r="E146" s="8" t="s">
        <v>398</v>
      </c>
    </row>
    <row r="147" spans="1:5" x14ac:dyDescent="0.35">
      <c r="A147" s="6" t="s">
        <v>1478</v>
      </c>
      <c r="B147" s="8" t="s">
        <v>1479</v>
      </c>
      <c r="C147" t="s">
        <v>1480</v>
      </c>
      <c r="D147" s="9">
        <v>0</v>
      </c>
      <c r="E147" s="8" t="s">
        <v>398</v>
      </c>
    </row>
    <row r="148" spans="1:5" x14ac:dyDescent="0.35">
      <c r="A148" s="6" t="s">
        <v>2741</v>
      </c>
      <c r="B148" s="8" t="s">
        <v>2742</v>
      </c>
      <c r="C148" t="s">
        <v>2743</v>
      </c>
      <c r="D148" s="9">
        <v>0</v>
      </c>
      <c r="E148" s="8" t="s">
        <v>398</v>
      </c>
    </row>
    <row r="149" spans="1:5" x14ac:dyDescent="0.35">
      <c r="A149" s="6" t="s">
        <v>2744</v>
      </c>
      <c r="B149" s="8" t="s">
        <v>2745</v>
      </c>
      <c r="C149" t="s">
        <v>2746</v>
      </c>
      <c r="D149" s="9">
        <v>0</v>
      </c>
      <c r="E149" s="8" t="s">
        <v>398</v>
      </c>
    </row>
    <row r="150" spans="1:5" x14ac:dyDescent="0.35">
      <c r="A150" s="6" t="s">
        <v>2747</v>
      </c>
      <c r="B150" s="8" t="s">
        <v>2748</v>
      </c>
      <c r="C150" t="s">
        <v>2749</v>
      </c>
      <c r="D150" s="9">
        <v>0</v>
      </c>
      <c r="E150" s="8" t="s">
        <v>398</v>
      </c>
    </row>
    <row r="151" spans="1:5" x14ac:dyDescent="0.35">
      <c r="A151" s="6" t="s">
        <v>2750</v>
      </c>
      <c r="B151" s="8" t="s">
        <v>2751</v>
      </c>
      <c r="C151" t="s">
        <v>2752</v>
      </c>
      <c r="D151" s="9">
        <v>0</v>
      </c>
      <c r="E151" s="8" t="s">
        <v>398</v>
      </c>
    </row>
    <row r="152" spans="1:5" x14ac:dyDescent="0.35">
      <c r="A152" s="6" t="s">
        <v>1188</v>
      </c>
      <c r="B152" s="8" t="s">
        <v>1189</v>
      </c>
      <c r="C152" t="s">
        <v>1190</v>
      </c>
      <c r="D152" s="9">
        <v>0</v>
      </c>
      <c r="E152" s="8" t="s">
        <v>398</v>
      </c>
    </row>
    <row r="153" spans="1:5" x14ac:dyDescent="0.35">
      <c r="A153" s="6" t="s">
        <v>2753</v>
      </c>
      <c r="B153" s="8" t="s">
        <v>2754</v>
      </c>
      <c r="C153" t="s">
        <v>2755</v>
      </c>
      <c r="D153" s="9">
        <v>0</v>
      </c>
      <c r="E153" s="8" t="s">
        <v>398</v>
      </c>
    </row>
    <row r="154" spans="1:5" x14ac:dyDescent="0.35">
      <c r="A154" s="6" t="s">
        <v>2756</v>
      </c>
      <c r="B154" s="8" t="s">
        <v>2757</v>
      </c>
      <c r="C154" t="s">
        <v>2758</v>
      </c>
      <c r="D154" s="9">
        <v>0</v>
      </c>
      <c r="E154" s="8" t="s">
        <v>398</v>
      </c>
    </row>
  </sheetData>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7FDB7C-1736-4CAF-82E8-4E53C006AD50}">
  <sheetPr>
    <tabColor theme="8" tint="-0.249977111117893"/>
  </sheetPr>
  <dimension ref="A1:E417"/>
  <sheetViews>
    <sheetView workbookViewId="0">
      <pane ySplit="5" topLeftCell="A6" activePane="bottomLeft" state="frozen"/>
      <selection activeCell="A2" sqref="A2"/>
      <selection pane="bottomLeft" activeCell="D1" sqref="D1:D1048576"/>
    </sheetView>
  </sheetViews>
  <sheetFormatPr defaultRowHeight="14.5" x14ac:dyDescent="0.35"/>
  <cols>
    <col min="1" max="1" width="9.7265625" style="6" bestFit="1" customWidth="1"/>
    <col min="2" max="2" width="10.54296875" style="8" bestFit="1" customWidth="1"/>
    <col min="3" max="3" width="44.81640625" bestFit="1" customWidth="1"/>
    <col min="4" max="4" width="12.1796875" style="9" bestFit="1" customWidth="1"/>
    <col min="5" max="5" width="14.26953125" style="8" bestFit="1" customWidth="1"/>
  </cols>
  <sheetData>
    <row r="1" spans="1:5" x14ac:dyDescent="0.35">
      <c r="A1" s="5" t="s">
        <v>1248</v>
      </c>
    </row>
    <row r="2" spans="1:5" x14ac:dyDescent="0.35">
      <c r="A2" s="5" t="str">
        <f>"Semi-Annual Index Reconstitution List as of "&amp;TEXT(List!A2,"mmmm d, yyyy")</f>
        <v>Semi-Annual Index Reconstitution List as of June 5, 2024</v>
      </c>
    </row>
    <row r="3" spans="1:5" x14ac:dyDescent="0.35">
      <c r="A3" s="9"/>
      <c r="D3"/>
      <c r="E3"/>
    </row>
    <row r="5" spans="1:5" x14ac:dyDescent="0.35">
      <c r="A5" s="5" t="s">
        <v>68</v>
      </c>
      <c r="B5" s="7" t="s">
        <v>49</v>
      </c>
      <c r="C5" s="4" t="s">
        <v>0</v>
      </c>
      <c r="D5" s="10" t="s">
        <v>1</v>
      </c>
      <c r="E5" s="7" t="s">
        <v>396</v>
      </c>
    </row>
    <row r="6" spans="1:5" x14ac:dyDescent="0.35">
      <c r="A6" s="6" t="s">
        <v>2714</v>
      </c>
      <c r="B6" s="8" t="s">
        <v>2715</v>
      </c>
      <c r="C6" t="s">
        <v>2716</v>
      </c>
      <c r="D6" s="9">
        <v>6.9068751340587778E-3</v>
      </c>
      <c r="E6" s="8" t="s">
        <v>5</v>
      </c>
    </row>
    <row r="7" spans="1:5" x14ac:dyDescent="0.35">
      <c r="A7" s="6" t="s">
        <v>1280</v>
      </c>
      <c r="B7" s="8" t="s">
        <v>1281</v>
      </c>
      <c r="C7" t="s">
        <v>1282</v>
      </c>
      <c r="D7" s="9">
        <v>6.8450179035638116E-3</v>
      </c>
      <c r="E7" s="8" t="s">
        <v>397</v>
      </c>
    </row>
    <row r="8" spans="1:5" x14ac:dyDescent="0.35">
      <c r="A8" s="6" t="s">
        <v>1259</v>
      </c>
      <c r="B8" s="8" t="s">
        <v>1260</v>
      </c>
      <c r="C8" t="s">
        <v>1261</v>
      </c>
      <c r="D8" s="9">
        <v>6.8226733382525575E-3</v>
      </c>
      <c r="E8" s="8" t="s">
        <v>5</v>
      </c>
    </row>
    <row r="9" spans="1:5" x14ac:dyDescent="0.35">
      <c r="A9" s="6" t="s">
        <v>2708</v>
      </c>
      <c r="B9" s="8" t="s">
        <v>2709</v>
      </c>
      <c r="C9" t="s">
        <v>2710</v>
      </c>
      <c r="D9" s="9">
        <v>6.7575540156319608E-3</v>
      </c>
      <c r="E9" s="8" t="s">
        <v>5</v>
      </c>
    </row>
    <row r="10" spans="1:5" x14ac:dyDescent="0.35">
      <c r="A10" s="6" t="s">
        <v>1262</v>
      </c>
      <c r="B10" s="8" t="s">
        <v>1263</v>
      </c>
      <c r="C10" t="s">
        <v>1264</v>
      </c>
      <c r="D10" s="9">
        <v>6.7507235316505909E-3</v>
      </c>
      <c r="E10" s="8" t="s">
        <v>397</v>
      </c>
    </row>
    <row r="11" spans="1:5" x14ac:dyDescent="0.35">
      <c r="A11" s="6" t="s">
        <v>1256</v>
      </c>
      <c r="B11" s="8" t="s">
        <v>1257</v>
      </c>
      <c r="C11" t="s">
        <v>1258</v>
      </c>
      <c r="D11" s="9">
        <v>6.7407534754356305E-3</v>
      </c>
      <c r="E11" s="8" t="s">
        <v>5</v>
      </c>
    </row>
    <row r="12" spans="1:5" x14ac:dyDescent="0.35">
      <c r="A12" s="6" t="s">
        <v>1298</v>
      </c>
      <c r="B12" s="8" t="s">
        <v>1299</v>
      </c>
      <c r="C12" t="s">
        <v>1300</v>
      </c>
      <c r="D12" s="9">
        <v>6.7400643010428916E-3</v>
      </c>
      <c r="E12" s="8" t="s">
        <v>397</v>
      </c>
    </row>
    <row r="13" spans="1:5" x14ac:dyDescent="0.35">
      <c r="A13" s="6" t="s">
        <v>1271</v>
      </c>
      <c r="B13" s="8" t="s">
        <v>1272</v>
      </c>
      <c r="C13" t="s">
        <v>1273</v>
      </c>
      <c r="D13" s="9">
        <v>6.6701054426866148E-3</v>
      </c>
      <c r="E13" s="8" t="s">
        <v>5</v>
      </c>
    </row>
    <row r="14" spans="1:5" x14ac:dyDescent="0.35">
      <c r="A14" s="6" t="s">
        <v>1277</v>
      </c>
      <c r="B14" s="8" t="s">
        <v>1278</v>
      </c>
      <c r="C14" t="s">
        <v>1279</v>
      </c>
      <c r="D14" s="9">
        <v>6.6127201882512018E-3</v>
      </c>
      <c r="E14" s="8" t="s">
        <v>5</v>
      </c>
    </row>
    <row r="15" spans="1:5" x14ac:dyDescent="0.35">
      <c r="A15" s="6" t="s">
        <v>1274</v>
      </c>
      <c r="B15" s="8" t="s">
        <v>1275</v>
      </c>
      <c r="C15" t="s">
        <v>1276</v>
      </c>
      <c r="D15" s="9">
        <v>6.6017546579133961E-3</v>
      </c>
      <c r="E15" s="8" t="s">
        <v>5</v>
      </c>
    </row>
    <row r="16" spans="1:5" x14ac:dyDescent="0.35">
      <c r="A16" s="6" t="s">
        <v>1268</v>
      </c>
      <c r="B16" s="8" t="s">
        <v>1269</v>
      </c>
      <c r="C16" t="s">
        <v>1270</v>
      </c>
      <c r="D16" s="9">
        <v>6.59683854724519E-3</v>
      </c>
      <c r="E16" s="8" t="s">
        <v>5</v>
      </c>
    </row>
    <row r="17" spans="1:5" x14ac:dyDescent="0.35">
      <c r="A17" s="6" t="s">
        <v>1265</v>
      </c>
      <c r="B17" s="8" t="s">
        <v>1266</v>
      </c>
      <c r="C17" t="s">
        <v>1267</v>
      </c>
      <c r="D17" s="9">
        <v>6.5829172245118603E-3</v>
      </c>
      <c r="E17" s="8" t="s">
        <v>397</v>
      </c>
    </row>
    <row r="18" spans="1:5" x14ac:dyDescent="0.35">
      <c r="A18" s="6" t="s">
        <v>1316</v>
      </c>
      <c r="B18" s="8" t="s">
        <v>1317</v>
      </c>
      <c r="C18" t="s">
        <v>1318</v>
      </c>
      <c r="D18" s="9">
        <v>6.5663923540726261E-3</v>
      </c>
      <c r="E18" s="8" t="s">
        <v>397</v>
      </c>
    </row>
    <row r="19" spans="1:5" x14ac:dyDescent="0.35">
      <c r="A19" s="6" t="s">
        <v>1292</v>
      </c>
      <c r="B19" s="8" t="s">
        <v>1293</v>
      </c>
      <c r="C19" t="s">
        <v>1294</v>
      </c>
      <c r="D19" s="9">
        <v>6.5392541979852076E-3</v>
      </c>
      <c r="E19" s="8" t="s">
        <v>5</v>
      </c>
    </row>
    <row r="20" spans="1:5" x14ac:dyDescent="0.35">
      <c r="A20" s="6" t="s">
        <v>1289</v>
      </c>
      <c r="B20" s="8" t="s">
        <v>1290</v>
      </c>
      <c r="C20" t="s">
        <v>1291</v>
      </c>
      <c r="D20" s="9">
        <v>6.4879489931924045E-3</v>
      </c>
      <c r="E20" s="8" t="s">
        <v>397</v>
      </c>
    </row>
    <row r="21" spans="1:5" x14ac:dyDescent="0.35">
      <c r="A21" s="6" t="s">
        <v>1295</v>
      </c>
      <c r="B21" s="8" t="s">
        <v>1296</v>
      </c>
      <c r="C21" t="s">
        <v>1297</v>
      </c>
      <c r="D21" s="9">
        <v>6.4850238307698899E-3</v>
      </c>
      <c r="E21" s="8" t="s">
        <v>397</v>
      </c>
    </row>
    <row r="22" spans="1:5" x14ac:dyDescent="0.35">
      <c r="A22" s="6" t="s">
        <v>1283</v>
      </c>
      <c r="B22" s="8" t="s">
        <v>1284</v>
      </c>
      <c r="C22" t="s">
        <v>1285</v>
      </c>
      <c r="D22" s="9">
        <v>6.4560785062748446E-3</v>
      </c>
      <c r="E22" s="8" t="s">
        <v>397</v>
      </c>
    </row>
    <row r="23" spans="1:5" x14ac:dyDescent="0.35">
      <c r="A23" s="6" t="s">
        <v>1286</v>
      </c>
      <c r="B23" s="8" t="s">
        <v>1287</v>
      </c>
      <c r="C23" t="s">
        <v>1288</v>
      </c>
      <c r="D23" s="9">
        <v>6.4136253636821131E-3</v>
      </c>
      <c r="E23" s="8" t="s">
        <v>397</v>
      </c>
    </row>
    <row r="24" spans="1:5" x14ac:dyDescent="0.35">
      <c r="A24" s="6" t="s">
        <v>1301</v>
      </c>
      <c r="B24" s="8" t="s">
        <v>1302</v>
      </c>
      <c r="C24" t="s">
        <v>1303</v>
      </c>
      <c r="D24" s="9">
        <v>6.3846647242005623E-3</v>
      </c>
      <c r="E24" s="8" t="s">
        <v>397</v>
      </c>
    </row>
    <row r="25" spans="1:5" x14ac:dyDescent="0.35">
      <c r="A25" s="6" t="s">
        <v>1313</v>
      </c>
      <c r="B25" s="8" t="s">
        <v>1314</v>
      </c>
      <c r="C25" t="s">
        <v>1315</v>
      </c>
      <c r="D25" s="9">
        <v>6.2893442481914853E-3</v>
      </c>
      <c r="E25" s="8" t="s">
        <v>397</v>
      </c>
    </row>
    <row r="26" spans="1:5" x14ac:dyDescent="0.35">
      <c r="A26" s="6" t="s">
        <v>1319</v>
      </c>
      <c r="B26" s="8" t="s">
        <v>1320</v>
      </c>
      <c r="C26" t="s">
        <v>1321</v>
      </c>
      <c r="D26" s="9">
        <v>6.2836317582250041E-3</v>
      </c>
      <c r="E26" s="8" t="s">
        <v>397</v>
      </c>
    </row>
    <row r="27" spans="1:5" x14ac:dyDescent="0.35">
      <c r="A27" s="6" t="s">
        <v>1328</v>
      </c>
      <c r="B27" s="8" t="s">
        <v>1329</v>
      </c>
      <c r="C27" t="s">
        <v>1330</v>
      </c>
      <c r="D27" s="9">
        <v>6.2051271373987612E-3</v>
      </c>
      <c r="E27" s="8" t="s">
        <v>397</v>
      </c>
    </row>
    <row r="28" spans="1:5" x14ac:dyDescent="0.35">
      <c r="A28" s="6" t="s">
        <v>1337</v>
      </c>
      <c r="B28" s="8" t="s">
        <v>1338</v>
      </c>
      <c r="C28" t="s">
        <v>1339</v>
      </c>
      <c r="D28" s="9">
        <v>6.1853401748338949E-3</v>
      </c>
      <c r="E28" s="8" t="s">
        <v>397</v>
      </c>
    </row>
    <row r="29" spans="1:5" x14ac:dyDescent="0.35">
      <c r="A29" s="6" t="s">
        <v>1322</v>
      </c>
      <c r="B29" s="8" t="s">
        <v>1323</v>
      </c>
      <c r="C29" t="s">
        <v>1324</v>
      </c>
      <c r="D29" s="9">
        <v>6.1712657022355106E-3</v>
      </c>
      <c r="E29" s="8" t="s">
        <v>5</v>
      </c>
    </row>
    <row r="30" spans="1:5" x14ac:dyDescent="0.35">
      <c r="A30" s="6" t="s">
        <v>1325</v>
      </c>
      <c r="B30" s="8" t="s">
        <v>1326</v>
      </c>
      <c r="C30" t="s">
        <v>1327</v>
      </c>
      <c r="D30" s="9">
        <v>6.1658288820261248E-3</v>
      </c>
      <c r="E30" s="8" t="s">
        <v>397</v>
      </c>
    </row>
    <row r="31" spans="1:5" x14ac:dyDescent="0.35">
      <c r="A31" s="6" t="s">
        <v>1340</v>
      </c>
      <c r="B31" s="8" t="s">
        <v>1341</v>
      </c>
      <c r="C31" t="s">
        <v>1342</v>
      </c>
      <c r="D31" s="9">
        <v>6.0647806010640593E-3</v>
      </c>
      <c r="E31" s="8" t="s">
        <v>397</v>
      </c>
    </row>
    <row r="32" spans="1:5" x14ac:dyDescent="0.35">
      <c r="A32" s="6" t="s">
        <v>1343</v>
      </c>
      <c r="B32" s="8" t="s">
        <v>1344</v>
      </c>
      <c r="C32" t="s">
        <v>1345</v>
      </c>
      <c r="D32" s="9">
        <v>6.0447332837286023E-3</v>
      </c>
      <c r="E32" s="8" t="s">
        <v>5</v>
      </c>
    </row>
    <row r="33" spans="1:5" x14ac:dyDescent="0.35">
      <c r="A33" s="6" t="s">
        <v>1304</v>
      </c>
      <c r="B33" s="8" t="s">
        <v>1305</v>
      </c>
      <c r="C33" t="s">
        <v>1306</v>
      </c>
      <c r="D33" s="9">
        <v>6.0296633370073727E-3</v>
      </c>
      <c r="E33" s="8" t="s">
        <v>397</v>
      </c>
    </row>
    <row r="34" spans="1:5" x14ac:dyDescent="0.35">
      <c r="A34" s="6" t="s">
        <v>1310</v>
      </c>
      <c r="B34" s="8" t="s">
        <v>1311</v>
      </c>
      <c r="C34" t="s">
        <v>1312</v>
      </c>
      <c r="D34" s="9">
        <v>5.9978387950493295E-3</v>
      </c>
      <c r="E34" s="8" t="s">
        <v>397</v>
      </c>
    </row>
    <row r="35" spans="1:5" x14ac:dyDescent="0.35">
      <c r="A35" s="6" t="s">
        <v>1334</v>
      </c>
      <c r="B35" s="8" t="s">
        <v>1335</v>
      </c>
      <c r="C35" t="s">
        <v>1336</v>
      </c>
      <c r="D35" s="9">
        <v>5.9789401017017714E-3</v>
      </c>
      <c r="E35" s="8" t="s">
        <v>5</v>
      </c>
    </row>
    <row r="36" spans="1:5" x14ac:dyDescent="0.35">
      <c r="A36" s="6" t="s">
        <v>1307</v>
      </c>
      <c r="B36" s="8" t="s">
        <v>1308</v>
      </c>
      <c r="C36" t="s">
        <v>1309</v>
      </c>
      <c r="D36" s="9">
        <v>5.9625990111006003E-3</v>
      </c>
      <c r="E36" s="8" t="s">
        <v>397</v>
      </c>
    </row>
    <row r="37" spans="1:5" x14ac:dyDescent="0.35">
      <c r="A37" s="6" t="s">
        <v>1349</v>
      </c>
      <c r="B37" s="8" t="s">
        <v>1350</v>
      </c>
      <c r="C37" t="s">
        <v>1351</v>
      </c>
      <c r="D37" s="9">
        <v>5.9480650889070577E-3</v>
      </c>
      <c r="E37" s="8" t="s">
        <v>397</v>
      </c>
    </row>
    <row r="38" spans="1:5" x14ac:dyDescent="0.35">
      <c r="A38" s="6" t="s">
        <v>1331</v>
      </c>
      <c r="B38" s="8" t="s">
        <v>1332</v>
      </c>
      <c r="C38" t="s">
        <v>1333</v>
      </c>
      <c r="D38" s="9">
        <v>5.9048768269620699E-3</v>
      </c>
      <c r="E38" s="8" t="s">
        <v>5</v>
      </c>
    </row>
    <row r="39" spans="1:5" x14ac:dyDescent="0.35">
      <c r="A39" s="6" t="s">
        <v>1379</v>
      </c>
      <c r="B39" s="8" t="s">
        <v>1380</v>
      </c>
      <c r="C39" t="s">
        <v>1381</v>
      </c>
      <c r="D39" s="9">
        <v>5.8455925141999987E-3</v>
      </c>
      <c r="E39" s="8" t="s">
        <v>397</v>
      </c>
    </row>
    <row r="40" spans="1:5" x14ac:dyDescent="0.35">
      <c r="A40" s="6" t="s">
        <v>1352</v>
      </c>
      <c r="B40" s="8" t="s">
        <v>1353</v>
      </c>
      <c r="C40" t="s">
        <v>1354</v>
      </c>
      <c r="D40" s="9">
        <v>5.83735305146014E-3</v>
      </c>
      <c r="E40" s="8" t="s">
        <v>397</v>
      </c>
    </row>
    <row r="41" spans="1:5" x14ac:dyDescent="0.35">
      <c r="A41" s="6" t="s">
        <v>1346</v>
      </c>
      <c r="B41" s="8" t="s">
        <v>1347</v>
      </c>
      <c r="C41" t="s">
        <v>1348</v>
      </c>
      <c r="D41" s="9">
        <v>5.7807641763230021E-3</v>
      </c>
      <c r="E41" s="8" t="s">
        <v>397</v>
      </c>
    </row>
    <row r="42" spans="1:5" x14ac:dyDescent="0.35">
      <c r="A42" s="6" t="s">
        <v>1376</v>
      </c>
      <c r="B42" s="8" t="s">
        <v>1377</v>
      </c>
      <c r="C42" t="s">
        <v>1378</v>
      </c>
      <c r="D42" s="9">
        <v>5.7333949230620644E-3</v>
      </c>
      <c r="E42" s="8" t="s">
        <v>397</v>
      </c>
    </row>
    <row r="43" spans="1:5" x14ac:dyDescent="0.35">
      <c r="A43" s="6" t="s">
        <v>1358</v>
      </c>
      <c r="B43" s="8" t="s">
        <v>1359</v>
      </c>
      <c r="C43" t="s">
        <v>1360</v>
      </c>
      <c r="D43" s="9">
        <v>5.7162268231896072E-3</v>
      </c>
      <c r="E43" s="8" t="s">
        <v>397</v>
      </c>
    </row>
    <row r="44" spans="1:5" x14ac:dyDescent="0.35">
      <c r="A44" s="6" t="s">
        <v>1364</v>
      </c>
      <c r="B44" s="8" t="s">
        <v>1365</v>
      </c>
      <c r="C44" t="s">
        <v>1366</v>
      </c>
      <c r="D44" s="9">
        <v>5.6914471750240088E-3</v>
      </c>
      <c r="E44" s="8" t="s">
        <v>397</v>
      </c>
    </row>
    <row r="45" spans="1:5" x14ac:dyDescent="0.35">
      <c r="A45" s="6" t="s">
        <v>1370</v>
      </c>
      <c r="B45" s="8" t="s">
        <v>1371</v>
      </c>
      <c r="C45" t="s">
        <v>1372</v>
      </c>
      <c r="D45" s="9">
        <v>5.6450887108724212E-3</v>
      </c>
      <c r="E45" s="8" t="s">
        <v>397</v>
      </c>
    </row>
    <row r="46" spans="1:5" x14ac:dyDescent="0.35">
      <c r="A46" s="6" t="s">
        <v>1367</v>
      </c>
      <c r="B46" s="8" t="s">
        <v>1368</v>
      </c>
      <c r="C46" t="s">
        <v>1369</v>
      </c>
      <c r="D46" s="9">
        <v>5.6155154719306584E-3</v>
      </c>
      <c r="E46" s="8" t="s">
        <v>397</v>
      </c>
    </row>
    <row r="47" spans="1:5" x14ac:dyDescent="0.35">
      <c r="A47" s="6" t="s">
        <v>1373</v>
      </c>
      <c r="B47" s="8" t="s">
        <v>1374</v>
      </c>
      <c r="C47" t="s">
        <v>1375</v>
      </c>
      <c r="D47" s="9">
        <v>5.5573185232104631E-3</v>
      </c>
      <c r="E47" s="8" t="s">
        <v>397</v>
      </c>
    </row>
    <row r="48" spans="1:5" x14ac:dyDescent="0.35">
      <c r="A48" s="6" t="s">
        <v>1355</v>
      </c>
      <c r="B48" s="8" t="s">
        <v>1356</v>
      </c>
      <c r="C48" t="s">
        <v>1357</v>
      </c>
      <c r="D48" s="9">
        <v>5.5520348528661301E-3</v>
      </c>
      <c r="E48" s="8" t="s">
        <v>397</v>
      </c>
    </row>
    <row r="49" spans="1:5" x14ac:dyDescent="0.35">
      <c r="A49" s="6" t="s">
        <v>1361</v>
      </c>
      <c r="B49" s="8" t="s">
        <v>1362</v>
      </c>
      <c r="C49" t="s">
        <v>1363</v>
      </c>
      <c r="D49" s="9">
        <v>5.5427539710439094E-3</v>
      </c>
      <c r="E49" s="8" t="s">
        <v>5</v>
      </c>
    </row>
    <row r="50" spans="1:5" x14ac:dyDescent="0.35">
      <c r="A50" s="6" t="s">
        <v>1382</v>
      </c>
      <c r="B50" s="8" t="s">
        <v>1383</v>
      </c>
      <c r="C50" t="s">
        <v>1384</v>
      </c>
      <c r="D50" s="9">
        <v>5.5327992298154554E-3</v>
      </c>
      <c r="E50" s="8" t="s">
        <v>5</v>
      </c>
    </row>
    <row r="51" spans="1:5" x14ac:dyDescent="0.35">
      <c r="A51" s="6" t="s">
        <v>1385</v>
      </c>
      <c r="B51" s="8" t="s">
        <v>1386</v>
      </c>
      <c r="C51" t="s">
        <v>1387</v>
      </c>
      <c r="D51" s="9">
        <v>5.503317880792725E-3</v>
      </c>
      <c r="E51" s="8" t="s">
        <v>397</v>
      </c>
    </row>
    <row r="52" spans="1:5" x14ac:dyDescent="0.35">
      <c r="A52" s="6" t="s">
        <v>1391</v>
      </c>
      <c r="B52" s="8" t="s">
        <v>1392</v>
      </c>
      <c r="C52" t="s">
        <v>1393</v>
      </c>
      <c r="D52" s="9">
        <v>5.4488577887798267E-3</v>
      </c>
      <c r="E52" s="8" t="s">
        <v>397</v>
      </c>
    </row>
    <row r="53" spans="1:5" x14ac:dyDescent="0.35">
      <c r="A53" s="6" t="s">
        <v>1394</v>
      </c>
      <c r="B53" s="8" t="s">
        <v>1395</v>
      </c>
      <c r="C53" t="s">
        <v>1396</v>
      </c>
      <c r="D53" s="9">
        <v>5.4113207568553005E-3</v>
      </c>
      <c r="E53" s="8" t="s">
        <v>397</v>
      </c>
    </row>
    <row r="54" spans="1:5" x14ac:dyDescent="0.35">
      <c r="A54" s="6" t="s">
        <v>1403</v>
      </c>
      <c r="B54" s="8" t="s">
        <v>1404</v>
      </c>
      <c r="C54" t="s">
        <v>1405</v>
      </c>
      <c r="D54" s="9">
        <v>5.2871927912297263E-3</v>
      </c>
      <c r="E54" s="8" t="s">
        <v>397</v>
      </c>
    </row>
    <row r="55" spans="1:5" x14ac:dyDescent="0.35">
      <c r="A55" s="6" t="s">
        <v>1388</v>
      </c>
      <c r="B55" s="8" t="s">
        <v>1389</v>
      </c>
      <c r="C55" t="s">
        <v>1390</v>
      </c>
      <c r="D55" s="9">
        <v>5.2505287135360037E-3</v>
      </c>
      <c r="E55" s="8" t="s">
        <v>397</v>
      </c>
    </row>
    <row r="56" spans="1:5" x14ac:dyDescent="0.35">
      <c r="A56" s="6" t="s">
        <v>1400</v>
      </c>
      <c r="B56" s="8" t="s">
        <v>1401</v>
      </c>
      <c r="C56" t="s">
        <v>1402</v>
      </c>
      <c r="D56" s="9">
        <v>5.249257569656063E-3</v>
      </c>
      <c r="E56" s="8" t="s">
        <v>397</v>
      </c>
    </row>
    <row r="57" spans="1:5" x14ac:dyDescent="0.35">
      <c r="A57" s="6" t="s">
        <v>1397</v>
      </c>
      <c r="B57" s="8" t="s">
        <v>1398</v>
      </c>
      <c r="C57" t="s">
        <v>1399</v>
      </c>
      <c r="D57" s="9">
        <v>5.243943269338718E-3</v>
      </c>
      <c r="E57" s="8" t="s">
        <v>397</v>
      </c>
    </row>
    <row r="58" spans="1:5" x14ac:dyDescent="0.35">
      <c r="A58" s="6" t="s">
        <v>1412</v>
      </c>
      <c r="B58" s="8" t="s">
        <v>1413</v>
      </c>
      <c r="C58" t="s">
        <v>1414</v>
      </c>
      <c r="D58" s="9">
        <v>5.1236287353529676E-3</v>
      </c>
      <c r="E58" s="8" t="s">
        <v>397</v>
      </c>
    </row>
    <row r="59" spans="1:5" x14ac:dyDescent="0.35">
      <c r="A59" s="6" t="s">
        <v>1421</v>
      </c>
      <c r="B59" s="8" t="s">
        <v>1422</v>
      </c>
      <c r="C59" t="s">
        <v>1423</v>
      </c>
      <c r="D59" s="9">
        <v>5.1115758409732851E-3</v>
      </c>
      <c r="E59" s="8" t="s">
        <v>397</v>
      </c>
    </row>
    <row r="60" spans="1:5" x14ac:dyDescent="0.35">
      <c r="A60" s="6" t="s">
        <v>1406</v>
      </c>
      <c r="B60" s="8" t="s">
        <v>1407</v>
      </c>
      <c r="C60" t="s">
        <v>1408</v>
      </c>
      <c r="D60" s="9">
        <v>5.110105602268775E-3</v>
      </c>
      <c r="E60" s="8" t="s">
        <v>397</v>
      </c>
    </row>
    <row r="61" spans="1:5" x14ac:dyDescent="0.35">
      <c r="A61" s="6" t="s">
        <v>1415</v>
      </c>
      <c r="B61" s="8" t="s">
        <v>1416</v>
      </c>
      <c r="C61" t="s">
        <v>1417</v>
      </c>
      <c r="D61" s="9">
        <v>5.034327049040479E-3</v>
      </c>
      <c r="E61" s="8" t="s">
        <v>397</v>
      </c>
    </row>
    <row r="62" spans="1:5" x14ac:dyDescent="0.35">
      <c r="A62" s="6" t="s">
        <v>1427</v>
      </c>
      <c r="B62" s="8" t="s">
        <v>1428</v>
      </c>
      <c r="C62" t="s">
        <v>1429</v>
      </c>
      <c r="D62" s="9">
        <v>5.0233308887296631E-3</v>
      </c>
      <c r="E62" s="8" t="s">
        <v>397</v>
      </c>
    </row>
    <row r="63" spans="1:5" x14ac:dyDescent="0.35">
      <c r="A63" s="6" t="s">
        <v>1433</v>
      </c>
      <c r="B63" s="8" t="s">
        <v>1434</v>
      </c>
      <c r="C63" t="s">
        <v>1435</v>
      </c>
      <c r="D63" s="9">
        <v>5.0169598543434515E-3</v>
      </c>
      <c r="E63" s="8" t="s">
        <v>397</v>
      </c>
    </row>
    <row r="64" spans="1:5" x14ac:dyDescent="0.35">
      <c r="A64" s="6" t="s">
        <v>1436</v>
      </c>
      <c r="B64" s="8" t="s">
        <v>1437</v>
      </c>
      <c r="C64" t="s">
        <v>1438</v>
      </c>
      <c r="D64" s="9">
        <v>4.9913685118930708E-3</v>
      </c>
      <c r="E64" s="8" t="s">
        <v>397</v>
      </c>
    </row>
    <row r="65" spans="1:5" x14ac:dyDescent="0.35">
      <c r="A65" s="6" t="s">
        <v>1439</v>
      </c>
      <c r="B65" s="8" t="s">
        <v>1440</v>
      </c>
      <c r="C65" t="s">
        <v>1441</v>
      </c>
      <c r="D65" s="9">
        <v>4.990709967473343E-3</v>
      </c>
      <c r="E65" s="8" t="s">
        <v>397</v>
      </c>
    </row>
    <row r="66" spans="1:5" x14ac:dyDescent="0.35">
      <c r="A66" s="6" t="s">
        <v>1418</v>
      </c>
      <c r="B66" s="8" t="s">
        <v>1419</v>
      </c>
      <c r="C66" t="s">
        <v>1420</v>
      </c>
      <c r="D66" s="9">
        <v>4.9777075439303309E-3</v>
      </c>
      <c r="E66" s="8" t="s">
        <v>397</v>
      </c>
    </row>
    <row r="67" spans="1:5" x14ac:dyDescent="0.35">
      <c r="A67" s="6" t="s">
        <v>1424</v>
      </c>
      <c r="B67" s="8" t="s">
        <v>1425</v>
      </c>
      <c r="C67" t="s">
        <v>1426</v>
      </c>
      <c r="D67" s="9">
        <v>4.9240132012426984E-3</v>
      </c>
      <c r="E67" s="8" t="s">
        <v>397</v>
      </c>
    </row>
    <row r="68" spans="1:5" x14ac:dyDescent="0.35">
      <c r="A68" s="6" t="s">
        <v>1430</v>
      </c>
      <c r="B68" s="8" t="s">
        <v>1431</v>
      </c>
      <c r="C68" t="s">
        <v>1432</v>
      </c>
      <c r="D68" s="9">
        <v>4.907932465412118E-3</v>
      </c>
      <c r="E68" s="8" t="s">
        <v>397</v>
      </c>
    </row>
    <row r="69" spans="1:5" x14ac:dyDescent="0.35">
      <c r="A69" s="6" t="s">
        <v>1448</v>
      </c>
      <c r="B69" s="8" t="s">
        <v>1449</v>
      </c>
      <c r="C69" t="s">
        <v>1450</v>
      </c>
      <c r="D69" s="9">
        <v>4.8974876446154936E-3</v>
      </c>
      <c r="E69" s="8" t="s">
        <v>397</v>
      </c>
    </row>
    <row r="70" spans="1:5" x14ac:dyDescent="0.35">
      <c r="A70" s="6" t="s">
        <v>1409</v>
      </c>
      <c r="B70" s="8" t="s">
        <v>1410</v>
      </c>
      <c r="C70" t="s">
        <v>1411</v>
      </c>
      <c r="D70" s="9">
        <v>4.8473004338375784E-3</v>
      </c>
      <c r="E70" s="8" t="s">
        <v>397</v>
      </c>
    </row>
    <row r="71" spans="1:5" x14ac:dyDescent="0.35">
      <c r="A71" s="6" t="s">
        <v>1466</v>
      </c>
      <c r="B71" s="8" t="s">
        <v>1467</v>
      </c>
      <c r="C71" t="s">
        <v>1468</v>
      </c>
      <c r="D71" s="9">
        <v>4.7573095731323501E-3</v>
      </c>
      <c r="E71" s="8" t="s">
        <v>397</v>
      </c>
    </row>
    <row r="72" spans="1:5" x14ac:dyDescent="0.35">
      <c r="A72" s="6" t="s">
        <v>1463</v>
      </c>
      <c r="B72" s="8" t="s">
        <v>1464</v>
      </c>
      <c r="C72" t="s">
        <v>1465</v>
      </c>
      <c r="D72" s="9">
        <v>4.7555483496842382E-3</v>
      </c>
      <c r="E72" s="8" t="s">
        <v>397</v>
      </c>
    </row>
    <row r="73" spans="1:5" x14ac:dyDescent="0.35">
      <c r="A73" s="6" t="s">
        <v>1445</v>
      </c>
      <c r="B73" s="8" t="s">
        <v>1446</v>
      </c>
      <c r="C73" t="s">
        <v>1447</v>
      </c>
      <c r="D73" s="9">
        <v>4.7358992219979201E-3</v>
      </c>
      <c r="E73" s="8" t="s">
        <v>5</v>
      </c>
    </row>
    <row r="74" spans="1:5" x14ac:dyDescent="0.35">
      <c r="A74" s="6" t="s">
        <v>1451</v>
      </c>
      <c r="B74" s="8" t="s">
        <v>1452</v>
      </c>
      <c r="C74" t="s">
        <v>1453</v>
      </c>
      <c r="D74" s="9">
        <v>4.7351028426996433E-3</v>
      </c>
      <c r="E74" s="8" t="s">
        <v>397</v>
      </c>
    </row>
    <row r="75" spans="1:5" x14ac:dyDescent="0.35">
      <c r="A75" s="6" t="s">
        <v>1469</v>
      </c>
      <c r="B75" s="8" t="s">
        <v>1470</v>
      </c>
      <c r="C75" t="s">
        <v>1471</v>
      </c>
      <c r="D75" s="9">
        <v>4.7319020105200324E-3</v>
      </c>
      <c r="E75" s="8" t="s">
        <v>397</v>
      </c>
    </row>
    <row r="76" spans="1:5" x14ac:dyDescent="0.35">
      <c r="A76" s="6" t="s">
        <v>1460</v>
      </c>
      <c r="B76" s="8" t="s">
        <v>1461</v>
      </c>
      <c r="C76" t="s">
        <v>1462</v>
      </c>
      <c r="D76" s="9">
        <v>4.7056980686094405E-3</v>
      </c>
      <c r="E76" s="8" t="s">
        <v>5</v>
      </c>
    </row>
    <row r="77" spans="1:5" x14ac:dyDescent="0.35">
      <c r="A77" s="6" t="s">
        <v>1442</v>
      </c>
      <c r="B77" s="8" t="s">
        <v>1443</v>
      </c>
      <c r="C77" t="s">
        <v>1444</v>
      </c>
      <c r="D77" s="9">
        <v>4.6460461961712399E-3</v>
      </c>
      <c r="E77" s="8" t="s">
        <v>5</v>
      </c>
    </row>
    <row r="78" spans="1:5" x14ac:dyDescent="0.35">
      <c r="A78" s="6" t="s">
        <v>1457</v>
      </c>
      <c r="B78" s="8" t="s">
        <v>1458</v>
      </c>
      <c r="C78" t="s">
        <v>1459</v>
      </c>
      <c r="D78" s="9">
        <v>4.6423399694369531E-3</v>
      </c>
      <c r="E78" s="8" t="s">
        <v>397</v>
      </c>
    </row>
    <row r="79" spans="1:5" x14ac:dyDescent="0.35">
      <c r="A79" s="6" t="s">
        <v>1484</v>
      </c>
      <c r="B79" s="8" t="s">
        <v>1485</v>
      </c>
      <c r="C79" t="s">
        <v>1486</v>
      </c>
      <c r="D79" s="9">
        <v>4.625738524065193E-3</v>
      </c>
      <c r="E79" s="8" t="s">
        <v>397</v>
      </c>
    </row>
    <row r="80" spans="1:5" x14ac:dyDescent="0.35">
      <c r="A80" s="6" t="s">
        <v>1478</v>
      </c>
      <c r="B80" s="8" t="s">
        <v>1479</v>
      </c>
      <c r="C80" t="s">
        <v>1480</v>
      </c>
      <c r="D80" s="9">
        <v>4.6114190116827245E-3</v>
      </c>
      <c r="E80" s="8" t="s">
        <v>5</v>
      </c>
    </row>
    <row r="81" spans="1:5" x14ac:dyDescent="0.35">
      <c r="A81" s="6" t="s">
        <v>1472</v>
      </c>
      <c r="B81" s="8" t="s">
        <v>1473</v>
      </c>
      <c r="C81" t="s">
        <v>1474</v>
      </c>
      <c r="D81" s="9">
        <v>4.5902383853458732E-3</v>
      </c>
      <c r="E81" s="8" t="s">
        <v>397</v>
      </c>
    </row>
    <row r="82" spans="1:5" x14ac:dyDescent="0.35">
      <c r="A82" s="6" t="s">
        <v>1454</v>
      </c>
      <c r="B82" s="8" t="s">
        <v>1455</v>
      </c>
      <c r="C82" t="s">
        <v>1456</v>
      </c>
      <c r="D82" s="9">
        <v>4.5540184422608052E-3</v>
      </c>
      <c r="E82" s="8" t="s">
        <v>397</v>
      </c>
    </row>
    <row r="83" spans="1:5" x14ac:dyDescent="0.35">
      <c r="A83" s="6" t="s">
        <v>1475</v>
      </c>
      <c r="B83" s="8" t="s">
        <v>1476</v>
      </c>
      <c r="C83" t="s">
        <v>1477</v>
      </c>
      <c r="D83" s="9">
        <v>4.5523491087317257E-3</v>
      </c>
      <c r="E83" s="8" t="s">
        <v>397</v>
      </c>
    </row>
    <row r="84" spans="1:5" x14ac:dyDescent="0.35">
      <c r="A84" s="6" t="s">
        <v>1517</v>
      </c>
      <c r="B84" s="8" t="s">
        <v>1518</v>
      </c>
      <c r="C84" t="s">
        <v>1519</v>
      </c>
      <c r="D84" s="9">
        <v>4.5039231214019215E-3</v>
      </c>
      <c r="E84" s="8" t="s">
        <v>397</v>
      </c>
    </row>
    <row r="85" spans="1:5" x14ac:dyDescent="0.35">
      <c r="A85" s="6" t="s">
        <v>1481</v>
      </c>
      <c r="B85" s="8" t="s">
        <v>1482</v>
      </c>
      <c r="C85" t="s">
        <v>1483</v>
      </c>
      <c r="D85" s="9">
        <v>4.4907369180208455E-3</v>
      </c>
      <c r="E85" s="8" t="s">
        <v>397</v>
      </c>
    </row>
    <row r="86" spans="1:5" x14ac:dyDescent="0.35">
      <c r="A86" s="6" t="s">
        <v>1493</v>
      </c>
      <c r="B86" s="8" t="s">
        <v>1494</v>
      </c>
      <c r="C86" t="s">
        <v>1495</v>
      </c>
      <c r="D86" s="9">
        <v>4.4777498094643389E-3</v>
      </c>
      <c r="E86" s="8" t="s">
        <v>397</v>
      </c>
    </row>
    <row r="87" spans="1:5" x14ac:dyDescent="0.35">
      <c r="A87" s="6" t="s">
        <v>1487</v>
      </c>
      <c r="B87" s="8" t="s">
        <v>1488</v>
      </c>
      <c r="C87" t="s">
        <v>1489</v>
      </c>
      <c r="D87" s="9">
        <v>4.4486972800637575E-3</v>
      </c>
      <c r="E87" s="8" t="s">
        <v>397</v>
      </c>
    </row>
    <row r="88" spans="1:5" x14ac:dyDescent="0.35">
      <c r="A88" s="6" t="s">
        <v>1490</v>
      </c>
      <c r="B88" s="8" t="s">
        <v>1491</v>
      </c>
      <c r="C88" t="s">
        <v>1492</v>
      </c>
      <c r="D88" s="9">
        <v>4.4270572041317478E-3</v>
      </c>
      <c r="E88" s="8" t="s">
        <v>397</v>
      </c>
    </row>
    <row r="89" spans="1:5" x14ac:dyDescent="0.35">
      <c r="A89" s="6" t="s">
        <v>1505</v>
      </c>
      <c r="B89" s="8" t="s">
        <v>1506</v>
      </c>
      <c r="C89" t="s">
        <v>1507</v>
      </c>
      <c r="D89" s="9">
        <v>4.4259851550763757E-3</v>
      </c>
      <c r="E89" s="8" t="s">
        <v>5</v>
      </c>
    </row>
    <row r="90" spans="1:5" x14ac:dyDescent="0.35">
      <c r="A90" s="6" t="s">
        <v>1508</v>
      </c>
      <c r="B90" s="8" t="s">
        <v>1509</v>
      </c>
      <c r="C90" t="s">
        <v>1510</v>
      </c>
      <c r="D90" s="9">
        <v>4.4082350857167166E-3</v>
      </c>
      <c r="E90" s="8" t="s">
        <v>397</v>
      </c>
    </row>
    <row r="91" spans="1:5" x14ac:dyDescent="0.35">
      <c r="A91" s="6" t="s">
        <v>1514</v>
      </c>
      <c r="B91" s="8" t="s">
        <v>1515</v>
      </c>
      <c r="C91" t="s">
        <v>1516</v>
      </c>
      <c r="D91" s="9">
        <v>4.3577875201682107E-3</v>
      </c>
      <c r="E91" s="8" t="s">
        <v>397</v>
      </c>
    </row>
    <row r="92" spans="1:5" x14ac:dyDescent="0.35">
      <c r="A92" s="6" t="s">
        <v>1529</v>
      </c>
      <c r="B92" s="8" t="s">
        <v>1530</v>
      </c>
      <c r="C92" t="s">
        <v>1531</v>
      </c>
      <c r="D92" s="9">
        <v>4.3170496560640736E-3</v>
      </c>
      <c r="E92" s="8" t="s">
        <v>397</v>
      </c>
    </row>
    <row r="93" spans="1:5" x14ac:dyDescent="0.35">
      <c r="A93" s="6" t="s">
        <v>1496</v>
      </c>
      <c r="B93" s="8" t="s">
        <v>1497</v>
      </c>
      <c r="C93" t="s">
        <v>1498</v>
      </c>
      <c r="D93" s="9">
        <v>4.2923772128040123E-3</v>
      </c>
      <c r="E93" s="8" t="s">
        <v>397</v>
      </c>
    </row>
    <row r="94" spans="1:5" x14ac:dyDescent="0.35">
      <c r="A94" s="6" t="s">
        <v>1523</v>
      </c>
      <c r="B94" s="8" t="s">
        <v>1524</v>
      </c>
      <c r="C94" t="s">
        <v>1525</v>
      </c>
      <c r="D94" s="9">
        <v>4.2846737745918387E-3</v>
      </c>
      <c r="E94" s="8" t="s">
        <v>397</v>
      </c>
    </row>
    <row r="95" spans="1:5" x14ac:dyDescent="0.35">
      <c r="A95" s="6" t="s">
        <v>1511</v>
      </c>
      <c r="B95" s="8" t="s">
        <v>1512</v>
      </c>
      <c r="C95" t="s">
        <v>1513</v>
      </c>
      <c r="D95" s="9">
        <v>4.283081015995286E-3</v>
      </c>
      <c r="E95" s="8" t="s">
        <v>5</v>
      </c>
    </row>
    <row r="96" spans="1:5" x14ac:dyDescent="0.35">
      <c r="A96" s="6" t="s">
        <v>1499</v>
      </c>
      <c r="B96" s="8" t="s">
        <v>1500</v>
      </c>
      <c r="C96" t="s">
        <v>1501</v>
      </c>
      <c r="D96" s="9">
        <v>4.2591436920874802E-3</v>
      </c>
      <c r="E96" s="8" t="s">
        <v>5</v>
      </c>
    </row>
    <row r="97" spans="1:5" x14ac:dyDescent="0.35">
      <c r="A97" s="6" t="s">
        <v>1526</v>
      </c>
      <c r="B97" s="8" t="s">
        <v>1527</v>
      </c>
      <c r="C97" t="s">
        <v>1528</v>
      </c>
      <c r="D97" s="9">
        <v>4.2546410860549175E-3</v>
      </c>
      <c r="E97" s="8" t="s">
        <v>5</v>
      </c>
    </row>
    <row r="98" spans="1:5" x14ac:dyDescent="0.35">
      <c r="A98" s="6" t="s">
        <v>1502</v>
      </c>
      <c r="B98" s="8" t="s">
        <v>1503</v>
      </c>
      <c r="C98" t="s">
        <v>1504</v>
      </c>
      <c r="D98" s="9">
        <v>4.2319595910405468E-3</v>
      </c>
      <c r="E98" s="8" t="s">
        <v>397</v>
      </c>
    </row>
    <row r="99" spans="1:5" x14ac:dyDescent="0.35">
      <c r="A99" s="6" t="s">
        <v>1532</v>
      </c>
      <c r="B99" s="8" t="s">
        <v>1533</v>
      </c>
      <c r="C99" t="s">
        <v>1534</v>
      </c>
      <c r="D99" s="9">
        <v>4.2293254133616322E-3</v>
      </c>
      <c r="E99" s="8" t="s">
        <v>397</v>
      </c>
    </row>
    <row r="100" spans="1:5" x14ac:dyDescent="0.35">
      <c r="A100" s="6" t="s">
        <v>1520</v>
      </c>
      <c r="B100" s="8" t="s">
        <v>1521</v>
      </c>
      <c r="C100" t="s">
        <v>1522</v>
      </c>
      <c r="D100" s="9">
        <v>4.1754779208089468E-3</v>
      </c>
      <c r="E100" s="8" t="s">
        <v>397</v>
      </c>
    </row>
    <row r="101" spans="1:5" x14ac:dyDescent="0.35">
      <c r="A101" s="6" t="s">
        <v>1544</v>
      </c>
      <c r="B101" s="8" t="s">
        <v>1545</v>
      </c>
      <c r="C101" t="s">
        <v>1546</v>
      </c>
      <c r="D101" s="9">
        <v>4.1712050395739638E-3</v>
      </c>
      <c r="E101" s="8" t="s">
        <v>5</v>
      </c>
    </row>
    <row r="102" spans="1:5" x14ac:dyDescent="0.35">
      <c r="A102" s="6" t="s">
        <v>1538</v>
      </c>
      <c r="B102" s="8" t="s">
        <v>1539</v>
      </c>
      <c r="C102" t="s">
        <v>1540</v>
      </c>
      <c r="D102" s="9">
        <v>4.1389363630072659E-3</v>
      </c>
      <c r="E102" s="8" t="s">
        <v>397</v>
      </c>
    </row>
    <row r="103" spans="1:5" x14ac:dyDescent="0.35">
      <c r="A103" s="6" t="s">
        <v>1547</v>
      </c>
      <c r="B103" s="8" t="s">
        <v>1548</v>
      </c>
      <c r="C103" t="s">
        <v>1549</v>
      </c>
      <c r="D103" s="9">
        <v>4.1259186244777483E-3</v>
      </c>
      <c r="E103" s="8" t="s">
        <v>397</v>
      </c>
    </row>
    <row r="104" spans="1:5" x14ac:dyDescent="0.35">
      <c r="A104" s="6" t="s">
        <v>1535</v>
      </c>
      <c r="B104" s="8" t="s">
        <v>1536</v>
      </c>
      <c r="C104" t="s">
        <v>1537</v>
      </c>
      <c r="D104" s="9">
        <v>4.117158452196709E-3</v>
      </c>
      <c r="E104" s="8" t="s">
        <v>397</v>
      </c>
    </row>
    <row r="105" spans="1:5" x14ac:dyDescent="0.35">
      <c r="A105" s="6" t="s">
        <v>1571</v>
      </c>
      <c r="B105" s="8" t="s">
        <v>1572</v>
      </c>
      <c r="C105" t="s">
        <v>1573</v>
      </c>
      <c r="D105" s="9">
        <v>4.0613812713443534E-3</v>
      </c>
      <c r="E105" s="8" t="s">
        <v>397</v>
      </c>
    </row>
    <row r="106" spans="1:5" x14ac:dyDescent="0.35">
      <c r="A106" s="6" t="s">
        <v>1541</v>
      </c>
      <c r="B106" s="8" t="s">
        <v>1542</v>
      </c>
      <c r="C106" t="s">
        <v>1543</v>
      </c>
      <c r="D106" s="9">
        <v>4.0359583937455319E-3</v>
      </c>
      <c r="E106" s="8" t="s">
        <v>397</v>
      </c>
    </row>
    <row r="107" spans="1:5" x14ac:dyDescent="0.35">
      <c r="A107" s="6" t="s">
        <v>1559</v>
      </c>
      <c r="B107" s="8" t="s">
        <v>1560</v>
      </c>
      <c r="C107" t="s">
        <v>1561</v>
      </c>
      <c r="D107" s="9">
        <v>3.985372993318477E-3</v>
      </c>
      <c r="E107" s="8" t="s">
        <v>397</v>
      </c>
    </row>
    <row r="108" spans="1:5" x14ac:dyDescent="0.35">
      <c r="A108" s="6" t="s">
        <v>1574</v>
      </c>
      <c r="B108" s="8" t="s">
        <v>1575</v>
      </c>
      <c r="C108" t="s">
        <v>1576</v>
      </c>
      <c r="D108" s="9">
        <v>3.9826622407070364E-3</v>
      </c>
      <c r="E108" s="8" t="s">
        <v>397</v>
      </c>
    </row>
    <row r="109" spans="1:5" x14ac:dyDescent="0.35">
      <c r="A109" s="6" t="s">
        <v>1556</v>
      </c>
      <c r="B109" s="8" t="s">
        <v>1557</v>
      </c>
      <c r="C109" t="s">
        <v>1558</v>
      </c>
      <c r="D109" s="9">
        <v>3.9523232524400088E-3</v>
      </c>
      <c r="E109" s="8" t="s">
        <v>5</v>
      </c>
    </row>
    <row r="110" spans="1:5" x14ac:dyDescent="0.35">
      <c r="A110" s="6" t="s">
        <v>1562</v>
      </c>
      <c r="B110" s="8" t="s">
        <v>1563</v>
      </c>
      <c r="C110" t="s">
        <v>1564</v>
      </c>
      <c r="D110" s="9">
        <v>3.9420928414544585E-3</v>
      </c>
      <c r="E110" s="8" t="s">
        <v>397</v>
      </c>
    </row>
    <row r="111" spans="1:5" x14ac:dyDescent="0.35">
      <c r="A111" s="6" t="s">
        <v>1565</v>
      </c>
      <c r="B111" s="8" t="s">
        <v>1566</v>
      </c>
      <c r="C111" t="s">
        <v>1567</v>
      </c>
      <c r="D111" s="9">
        <v>3.9389379542343634E-3</v>
      </c>
      <c r="E111" s="8" t="s">
        <v>5</v>
      </c>
    </row>
    <row r="112" spans="1:5" x14ac:dyDescent="0.35">
      <c r="A112" s="6" t="s">
        <v>1550</v>
      </c>
      <c r="B112" s="8" t="s">
        <v>1551</v>
      </c>
      <c r="C112" t="s">
        <v>1552</v>
      </c>
      <c r="D112" s="9">
        <v>3.9202077257383637E-3</v>
      </c>
      <c r="E112" s="8" t="s">
        <v>5</v>
      </c>
    </row>
    <row r="113" spans="1:5" x14ac:dyDescent="0.35">
      <c r="A113" s="6" t="s">
        <v>1568</v>
      </c>
      <c r="B113" s="8" t="s">
        <v>1569</v>
      </c>
      <c r="C113" t="s">
        <v>1570</v>
      </c>
      <c r="D113" s="9">
        <v>3.899088359347535E-3</v>
      </c>
      <c r="E113" s="8" t="s">
        <v>397</v>
      </c>
    </row>
    <row r="114" spans="1:5" x14ac:dyDescent="0.35">
      <c r="A114" s="6" t="s">
        <v>1586</v>
      </c>
      <c r="B114" s="8" t="s">
        <v>1587</v>
      </c>
      <c r="C114" t="s">
        <v>1588</v>
      </c>
      <c r="D114" s="9">
        <v>3.866390863158689E-3</v>
      </c>
      <c r="E114" s="8" t="s">
        <v>5</v>
      </c>
    </row>
    <row r="115" spans="1:5" x14ac:dyDescent="0.35">
      <c r="A115" s="6" t="s">
        <v>1553</v>
      </c>
      <c r="B115" s="8" t="s">
        <v>1554</v>
      </c>
      <c r="C115" t="s">
        <v>1555</v>
      </c>
      <c r="D115" s="9">
        <v>3.861826997180105E-3</v>
      </c>
      <c r="E115" s="8" t="s">
        <v>397</v>
      </c>
    </row>
    <row r="116" spans="1:5" x14ac:dyDescent="0.35">
      <c r="A116" s="6" t="s">
        <v>1577</v>
      </c>
      <c r="B116" s="8" t="s">
        <v>1578</v>
      </c>
      <c r="C116" t="s">
        <v>1579</v>
      </c>
      <c r="D116" s="9">
        <v>3.8181639706534537E-3</v>
      </c>
      <c r="E116" s="8" t="s">
        <v>397</v>
      </c>
    </row>
    <row r="117" spans="1:5" x14ac:dyDescent="0.35">
      <c r="A117" s="6" t="s">
        <v>1580</v>
      </c>
      <c r="B117" s="8" t="s">
        <v>1581</v>
      </c>
      <c r="C117" t="s">
        <v>1582</v>
      </c>
      <c r="D117" s="9">
        <v>3.8089443487772543E-3</v>
      </c>
      <c r="E117" s="8" t="s">
        <v>397</v>
      </c>
    </row>
    <row r="118" spans="1:5" x14ac:dyDescent="0.35">
      <c r="A118" s="6" t="s">
        <v>1589</v>
      </c>
      <c r="B118" s="8" t="s">
        <v>1590</v>
      </c>
      <c r="C118" t="s">
        <v>1591</v>
      </c>
      <c r="D118" s="9">
        <v>3.7988058277107356E-3</v>
      </c>
      <c r="E118" s="8" t="s">
        <v>397</v>
      </c>
    </row>
    <row r="119" spans="1:5" x14ac:dyDescent="0.35">
      <c r="A119" s="6" t="s">
        <v>1598</v>
      </c>
      <c r="B119" s="8" t="s">
        <v>1599</v>
      </c>
      <c r="C119" t="s">
        <v>1600</v>
      </c>
      <c r="D119" s="9">
        <v>3.7901222303622232E-3</v>
      </c>
      <c r="E119" s="8" t="s">
        <v>397</v>
      </c>
    </row>
    <row r="120" spans="1:5" x14ac:dyDescent="0.35">
      <c r="A120" s="6" t="s">
        <v>1595</v>
      </c>
      <c r="B120" s="8" t="s">
        <v>1596</v>
      </c>
      <c r="C120" t="s">
        <v>1597</v>
      </c>
      <c r="D120" s="9">
        <v>3.7747459839108867E-3</v>
      </c>
      <c r="E120" s="8" t="s">
        <v>397</v>
      </c>
    </row>
    <row r="121" spans="1:5" x14ac:dyDescent="0.35">
      <c r="A121" s="6" t="s">
        <v>1583</v>
      </c>
      <c r="B121" s="8" t="s">
        <v>1584</v>
      </c>
      <c r="C121" t="s">
        <v>1585</v>
      </c>
      <c r="D121" s="9">
        <v>3.761942655192444E-3</v>
      </c>
      <c r="E121" s="8" t="s">
        <v>397</v>
      </c>
    </row>
    <row r="122" spans="1:5" x14ac:dyDescent="0.35">
      <c r="A122" s="6" t="s">
        <v>1592</v>
      </c>
      <c r="B122" s="8" t="s">
        <v>1593</v>
      </c>
      <c r="C122" t="s">
        <v>1594</v>
      </c>
      <c r="D122" s="9">
        <v>3.6929792709590125E-3</v>
      </c>
      <c r="E122" s="8" t="s">
        <v>397</v>
      </c>
    </row>
    <row r="123" spans="1:5" x14ac:dyDescent="0.35">
      <c r="A123" s="6" t="s">
        <v>1601</v>
      </c>
      <c r="B123" s="8" t="s">
        <v>1602</v>
      </c>
      <c r="C123" t="s">
        <v>1603</v>
      </c>
      <c r="D123" s="9">
        <v>3.6618132734206978E-3</v>
      </c>
      <c r="E123" s="8" t="s">
        <v>397</v>
      </c>
    </row>
    <row r="124" spans="1:5" x14ac:dyDescent="0.35">
      <c r="A124" s="6" t="s">
        <v>1604</v>
      </c>
      <c r="B124" s="8" t="s">
        <v>1605</v>
      </c>
      <c r="C124" t="s">
        <v>1606</v>
      </c>
      <c r="D124" s="9">
        <v>3.6157917389722273E-3</v>
      </c>
      <c r="E124" s="8" t="s">
        <v>397</v>
      </c>
    </row>
    <row r="125" spans="1:5" x14ac:dyDescent="0.35">
      <c r="A125" s="6" t="s">
        <v>1607</v>
      </c>
      <c r="B125" s="8" t="s">
        <v>1608</v>
      </c>
      <c r="C125" t="s">
        <v>1609</v>
      </c>
      <c r="D125" s="9">
        <v>3.6010127769945995E-3</v>
      </c>
      <c r="E125" s="8" t="s">
        <v>397</v>
      </c>
    </row>
    <row r="126" spans="1:5" x14ac:dyDescent="0.35">
      <c r="A126" s="6" t="s">
        <v>1610</v>
      </c>
      <c r="B126" s="8" t="s">
        <v>1611</v>
      </c>
      <c r="C126" t="s">
        <v>1612</v>
      </c>
      <c r="D126" s="9">
        <v>3.5855599556107371E-3</v>
      </c>
      <c r="E126" s="8" t="s">
        <v>397</v>
      </c>
    </row>
    <row r="127" spans="1:5" x14ac:dyDescent="0.35">
      <c r="A127" s="6" t="s">
        <v>1622</v>
      </c>
      <c r="B127" s="8" t="s">
        <v>1623</v>
      </c>
      <c r="C127" t="s">
        <v>1624</v>
      </c>
      <c r="D127" s="9">
        <v>3.5371645982539431E-3</v>
      </c>
      <c r="E127" s="8" t="s">
        <v>397</v>
      </c>
    </row>
    <row r="128" spans="1:5" x14ac:dyDescent="0.35">
      <c r="A128" s="6" t="s">
        <v>1619</v>
      </c>
      <c r="B128" s="8" t="s">
        <v>1620</v>
      </c>
      <c r="C128" t="s">
        <v>1621</v>
      </c>
      <c r="D128" s="9">
        <v>3.4501142149577354E-3</v>
      </c>
      <c r="E128" s="8" t="s">
        <v>397</v>
      </c>
    </row>
    <row r="129" spans="1:5" x14ac:dyDescent="0.35">
      <c r="A129" s="6" t="s">
        <v>1613</v>
      </c>
      <c r="B129" s="8" t="s">
        <v>1614</v>
      </c>
      <c r="C129" t="s">
        <v>1615</v>
      </c>
      <c r="D129" s="9">
        <v>3.4499916950656928E-3</v>
      </c>
      <c r="E129" s="8" t="s">
        <v>5</v>
      </c>
    </row>
    <row r="130" spans="1:5" x14ac:dyDescent="0.35">
      <c r="A130" s="6" t="s">
        <v>1628</v>
      </c>
      <c r="B130" s="8" t="s">
        <v>1629</v>
      </c>
      <c r="C130" t="s">
        <v>1630</v>
      </c>
      <c r="D130" s="9">
        <v>3.4350748982095161E-3</v>
      </c>
      <c r="E130" s="8" t="s">
        <v>397</v>
      </c>
    </row>
    <row r="131" spans="1:5" x14ac:dyDescent="0.35">
      <c r="A131" s="6" t="s">
        <v>1616</v>
      </c>
      <c r="B131" s="8" t="s">
        <v>1617</v>
      </c>
      <c r="C131" t="s">
        <v>1618</v>
      </c>
      <c r="D131" s="9">
        <v>3.429362408243034E-3</v>
      </c>
      <c r="E131" s="8" t="s">
        <v>5</v>
      </c>
    </row>
    <row r="132" spans="1:5" x14ac:dyDescent="0.35">
      <c r="A132" s="6" t="s">
        <v>1625</v>
      </c>
      <c r="B132" s="8" t="s">
        <v>1626</v>
      </c>
      <c r="C132" t="s">
        <v>1627</v>
      </c>
      <c r="D132" s="9">
        <v>3.3755608606498644E-3</v>
      </c>
      <c r="E132" s="8" t="s">
        <v>397</v>
      </c>
    </row>
    <row r="133" spans="1:5" x14ac:dyDescent="0.35">
      <c r="A133" s="6" t="s">
        <v>1634</v>
      </c>
      <c r="B133" s="8" t="s">
        <v>1635</v>
      </c>
      <c r="C133" t="s">
        <v>1636</v>
      </c>
      <c r="D133" s="9">
        <v>3.3722834535377267E-3</v>
      </c>
      <c r="E133" s="8" t="s">
        <v>397</v>
      </c>
    </row>
    <row r="134" spans="1:5" x14ac:dyDescent="0.35">
      <c r="A134" s="6" t="s">
        <v>1631</v>
      </c>
      <c r="B134" s="8" t="s">
        <v>1632</v>
      </c>
      <c r="C134" t="s">
        <v>1633</v>
      </c>
      <c r="D134" s="9">
        <v>3.3613791831459431E-3</v>
      </c>
      <c r="E134" s="8" t="s">
        <v>397</v>
      </c>
    </row>
    <row r="135" spans="1:5" x14ac:dyDescent="0.35">
      <c r="A135" s="6" t="s">
        <v>1643</v>
      </c>
      <c r="B135" s="8" t="s">
        <v>1644</v>
      </c>
      <c r="C135" t="s">
        <v>1645</v>
      </c>
      <c r="D135" s="9">
        <v>3.3465542762087987E-3</v>
      </c>
      <c r="E135" s="8" t="s">
        <v>5</v>
      </c>
    </row>
    <row r="136" spans="1:5" x14ac:dyDescent="0.35">
      <c r="A136" s="6" t="s">
        <v>1637</v>
      </c>
      <c r="B136" s="8" t="s">
        <v>1638</v>
      </c>
      <c r="C136" t="s">
        <v>1639</v>
      </c>
      <c r="D136" s="9">
        <v>3.323979986099965E-3</v>
      </c>
      <c r="E136" s="8" t="s">
        <v>397</v>
      </c>
    </row>
    <row r="137" spans="1:5" x14ac:dyDescent="0.35">
      <c r="A137" s="6" t="s">
        <v>1655</v>
      </c>
      <c r="B137" s="8" t="s">
        <v>1656</v>
      </c>
      <c r="C137" t="s">
        <v>1657</v>
      </c>
      <c r="D137" s="9">
        <v>3.2621227556049997E-3</v>
      </c>
      <c r="E137" s="8" t="s">
        <v>397</v>
      </c>
    </row>
    <row r="138" spans="1:5" x14ac:dyDescent="0.35">
      <c r="A138" s="6" t="s">
        <v>1652</v>
      </c>
      <c r="B138" s="8" t="s">
        <v>1653</v>
      </c>
      <c r="C138" t="s">
        <v>1654</v>
      </c>
      <c r="D138" s="9">
        <v>3.2507590356180564E-3</v>
      </c>
      <c r="E138" s="8" t="s">
        <v>5</v>
      </c>
    </row>
    <row r="139" spans="1:5" x14ac:dyDescent="0.35">
      <c r="A139" s="6" t="s">
        <v>1640</v>
      </c>
      <c r="B139" s="8" t="s">
        <v>1641</v>
      </c>
      <c r="C139" t="s">
        <v>1642</v>
      </c>
      <c r="D139" s="9">
        <v>3.2461951696394725E-3</v>
      </c>
      <c r="E139" s="8" t="s">
        <v>5</v>
      </c>
    </row>
    <row r="140" spans="1:5" x14ac:dyDescent="0.35">
      <c r="A140" s="6" t="s">
        <v>1673</v>
      </c>
      <c r="B140" s="8" t="s">
        <v>1674</v>
      </c>
      <c r="C140" t="s">
        <v>1675</v>
      </c>
      <c r="D140" s="9">
        <v>3.2424889429051862E-3</v>
      </c>
      <c r="E140" s="8" t="s">
        <v>397</v>
      </c>
    </row>
    <row r="141" spans="1:5" x14ac:dyDescent="0.35">
      <c r="A141" s="6" t="s">
        <v>1661</v>
      </c>
      <c r="B141" s="8" t="s">
        <v>1662</v>
      </c>
      <c r="C141" t="s">
        <v>1663</v>
      </c>
      <c r="D141" s="9">
        <v>3.2310945929452327E-3</v>
      </c>
      <c r="E141" s="8" t="s">
        <v>397</v>
      </c>
    </row>
    <row r="142" spans="1:5" x14ac:dyDescent="0.35">
      <c r="A142" s="6" t="s">
        <v>1658</v>
      </c>
      <c r="B142" s="8" t="s">
        <v>1659</v>
      </c>
      <c r="C142" t="s">
        <v>1660</v>
      </c>
      <c r="D142" s="9">
        <v>3.2273577362379362E-3</v>
      </c>
      <c r="E142" s="8" t="s">
        <v>397</v>
      </c>
    </row>
    <row r="143" spans="1:5" x14ac:dyDescent="0.35">
      <c r="A143" s="6" t="s">
        <v>1664</v>
      </c>
      <c r="B143" s="8" t="s">
        <v>1665</v>
      </c>
      <c r="C143" t="s">
        <v>1666</v>
      </c>
      <c r="D143" s="9">
        <v>3.2150904320471787E-3</v>
      </c>
      <c r="E143" s="8" t="s">
        <v>5</v>
      </c>
    </row>
    <row r="144" spans="1:5" x14ac:dyDescent="0.35">
      <c r="A144" s="6" t="s">
        <v>1649</v>
      </c>
      <c r="B144" s="8" t="s">
        <v>1650</v>
      </c>
      <c r="C144" t="s">
        <v>1651</v>
      </c>
      <c r="D144" s="9">
        <v>3.21224184455719E-3</v>
      </c>
      <c r="E144" s="8" t="s">
        <v>397</v>
      </c>
    </row>
    <row r="145" spans="1:5" x14ac:dyDescent="0.35">
      <c r="A145" s="6" t="s">
        <v>1667</v>
      </c>
      <c r="B145" s="8" t="s">
        <v>1668</v>
      </c>
      <c r="C145" t="s">
        <v>1669</v>
      </c>
      <c r="D145" s="9">
        <v>3.1773236753250733E-3</v>
      </c>
      <c r="E145" s="8" t="s">
        <v>5</v>
      </c>
    </row>
    <row r="146" spans="1:5" x14ac:dyDescent="0.35">
      <c r="A146" s="6" t="s">
        <v>1670</v>
      </c>
      <c r="B146" s="8" t="s">
        <v>1671</v>
      </c>
      <c r="C146" t="s">
        <v>1672</v>
      </c>
      <c r="D146" s="9">
        <v>3.1642446768495348E-3</v>
      </c>
      <c r="E146" s="8" t="s">
        <v>397</v>
      </c>
    </row>
    <row r="147" spans="1:5" x14ac:dyDescent="0.35">
      <c r="A147" s="6" t="s">
        <v>1685</v>
      </c>
      <c r="B147" s="8" t="s">
        <v>1686</v>
      </c>
      <c r="C147" t="s">
        <v>1687</v>
      </c>
      <c r="D147" s="9">
        <v>3.1628969580370673E-3</v>
      </c>
      <c r="E147" s="8" t="s">
        <v>397</v>
      </c>
    </row>
    <row r="148" spans="1:5" x14ac:dyDescent="0.35">
      <c r="A148" s="6" t="s">
        <v>1646</v>
      </c>
      <c r="B148" s="8" t="s">
        <v>1647</v>
      </c>
      <c r="C148" t="s">
        <v>1648</v>
      </c>
      <c r="D148" s="9">
        <v>3.145682913205093E-3</v>
      </c>
      <c r="E148" s="8" t="s">
        <v>5</v>
      </c>
    </row>
    <row r="149" spans="1:5" x14ac:dyDescent="0.35">
      <c r="A149" s="6" t="s">
        <v>1676</v>
      </c>
      <c r="B149" s="8" t="s">
        <v>1677</v>
      </c>
      <c r="C149" t="s">
        <v>1678</v>
      </c>
      <c r="D149" s="9">
        <v>3.1196321211595535E-3</v>
      </c>
      <c r="E149" s="8" t="s">
        <v>397</v>
      </c>
    </row>
    <row r="150" spans="1:5" x14ac:dyDescent="0.35">
      <c r="A150" s="6" t="s">
        <v>1688</v>
      </c>
      <c r="B150" s="8" t="s">
        <v>1689</v>
      </c>
      <c r="C150" t="s">
        <v>1690</v>
      </c>
      <c r="D150" s="9">
        <v>3.0916363258278387E-3</v>
      </c>
      <c r="E150" s="8" t="s">
        <v>397</v>
      </c>
    </row>
    <row r="151" spans="1:5" x14ac:dyDescent="0.35">
      <c r="A151" s="6" t="s">
        <v>1679</v>
      </c>
      <c r="B151" s="8" t="s">
        <v>1680</v>
      </c>
      <c r="C151" t="s">
        <v>1681</v>
      </c>
      <c r="D151" s="9">
        <v>3.0849589917115216E-3</v>
      </c>
      <c r="E151" s="8" t="s">
        <v>397</v>
      </c>
    </row>
    <row r="152" spans="1:5" x14ac:dyDescent="0.35">
      <c r="A152" s="6" t="s">
        <v>1691</v>
      </c>
      <c r="B152" s="8" t="s">
        <v>1692</v>
      </c>
      <c r="C152" t="s">
        <v>1693</v>
      </c>
      <c r="D152" s="9">
        <v>3.0664125430535857E-3</v>
      </c>
      <c r="E152" s="8" t="s">
        <v>397</v>
      </c>
    </row>
    <row r="153" spans="1:5" x14ac:dyDescent="0.35">
      <c r="A153" s="6" t="s">
        <v>1694</v>
      </c>
      <c r="B153" s="8" t="s">
        <v>1695</v>
      </c>
      <c r="C153" t="s">
        <v>1696</v>
      </c>
      <c r="D153" s="9">
        <v>3.0436697880931937E-3</v>
      </c>
      <c r="E153" s="8" t="s">
        <v>5</v>
      </c>
    </row>
    <row r="154" spans="1:5" x14ac:dyDescent="0.35">
      <c r="A154" s="6" t="s">
        <v>1682</v>
      </c>
      <c r="B154" s="8" t="s">
        <v>1683</v>
      </c>
      <c r="C154" t="s">
        <v>1684</v>
      </c>
      <c r="D154" s="9">
        <v>3.0360122948405364E-3</v>
      </c>
      <c r="E154" s="8" t="s">
        <v>397</v>
      </c>
    </row>
    <row r="155" spans="1:5" x14ac:dyDescent="0.35">
      <c r="A155" s="6" t="s">
        <v>1706</v>
      </c>
      <c r="B155" s="8" t="s">
        <v>1707</v>
      </c>
      <c r="C155" t="s">
        <v>1708</v>
      </c>
      <c r="D155" s="9">
        <v>3.0267467280048212E-3</v>
      </c>
      <c r="E155" s="8" t="s">
        <v>397</v>
      </c>
    </row>
    <row r="156" spans="1:5" x14ac:dyDescent="0.35">
      <c r="A156" s="6" t="s">
        <v>1709</v>
      </c>
      <c r="B156" s="8" t="s">
        <v>1710</v>
      </c>
      <c r="C156" t="s">
        <v>1711</v>
      </c>
      <c r="D156" s="9">
        <v>3.0166847818708293E-3</v>
      </c>
      <c r="E156" s="8" t="s">
        <v>397</v>
      </c>
    </row>
    <row r="157" spans="1:5" x14ac:dyDescent="0.35">
      <c r="A157" s="6" t="s">
        <v>1697</v>
      </c>
      <c r="B157" s="8" t="s">
        <v>1698</v>
      </c>
      <c r="C157" t="s">
        <v>1699</v>
      </c>
      <c r="D157" s="9">
        <v>2.9987049877135902E-3</v>
      </c>
      <c r="E157" s="8" t="s">
        <v>397</v>
      </c>
    </row>
    <row r="158" spans="1:5" x14ac:dyDescent="0.35">
      <c r="A158" s="6" t="s">
        <v>1700</v>
      </c>
      <c r="B158" s="8" t="s">
        <v>1701</v>
      </c>
      <c r="C158" t="s">
        <v>1702</v>
      </c>
      <c r="D158" s="9">
        <v>2.9829458665996218E-3</v>
      </c>
      <c r="E158" s="8" t="s">
        <v>397</v>
      </c>
    </row>
    <row r="159" spans="1:5" x14ac:dyDescent="0.35">
      <c r="A159" s="6" t="s">
        <v>1703</v>
      </c>
      <c r="B159" s="8" t="s">
        <v>1704</v>
      </c>
      <c r="C159" t="s">
        <v>1705</v>
      </c>
      <c r="D159" s="9">
        <v>2.9739253395479914E-3</v>
      </c>
      <c r="E159" s="8" t="s">
        <v>397</v>
      </c>
    </row>
    <row r="160" spans="1:5" x14ac:dyDescent="0.35">
      <c r="A160" s="6" t="s">
        <v>1712</v>
      </c>
      <c r="B160" s="8" t="s">
        <v>1713</v>
      </c>
      <c r="C160" t="s">
        <v>1714</v>
      </c>
      <c r="D160" s="9">
        <v>2.9297262884936536E-3</v>
      </c>
      <c r="E160" s="8" t="s">
        <v>5</v>
      </c>
    </row>
    <row r="161" spans="1:5" x14ac:dyDescent="0.35">
      <c r="A161" s="6" t="s">
        <v>1715</v>
      </c>
      <c r="B161" s="8" t="s">
        <v>1716</v>
      </c>
      <c r="C161" t="s">
        <v>1717</v>
      </c>
      <c r="D161" s="9">
        <v>2.9268470710306551E-3</v>
      </c>
      <c r="E161" s="8" t="s">
        <v>397</v>
      </c>
    </row>
    <row r="162" spans="1:5" x14ac:dyDescent="0.35">
      <c r="A162" s="6" t="s">
        <v>1718</v>
      </c>
      <c r="B162" s="8" t="s">
        <v>1719</v>
      </c>
      <c r="C162" t="s">
        <v>1720</v>
      </c>
      <c r="D162" s="9">
        <v>2.8496135940843542E-3</v>
      </c>
      <c r="E162" s="8" t="s">
        <v>397</v>
      </c>
    </row>
    <row r="163" spans="1:5" x14ac:dyDescent="0.35">
      <c r="A163" s="6" t="s">
        <v>1724</v>
      </c>
      <c r="B163" s="8" t="s">
        <v>1725</v>
      </c>
      <c r="C163" t="s">
        <v>1726</v>
      </c>
      <c r="D163" s="9">
        <v>2.8448200033081906E-3</v>
      </c>
      <c r="E163" s="8" t="s">
        <v>397</v>
      </c>
    </row>
    <row r="164" spans="1:5" x14ac:dyDescent="0.35">
      <c r="A164" s="6" t="s">
        <v>1721</v>
      </c>
      <c r="B164" s="8" t="s">
        <v>1722</v>
      </c>
      <c r="C164" t="s">
        <v>1723</v>
      </c>
      <c r="D164" s="9">
        <v>2.838157984178379E-3</v>
      </c>
      <c r="E164" s="8" t="s">
        <v>397</v>
      </c>
    </row>
    <row r="165" spans="1:5" x14ac:dyDescent="0.35">
      <c r="A165" s="6" t="s">
        <v>1736</v>
      </c>
      <c r="B165" s="8" t="s">
        <v>1737</v>
      </c>
      <c r="C165" t="s">
        <v>1738</v>
      </c>
      <c r="D165" s="9">
        <v>2.8247880009592392E-3</v>
      </c>
      <c r="E165" s="8" t="s">
        <v>397</v>
      </c>
    </row>
    <row r="166" spans="1:5" x14ac:dyDescent="0.35">
      <c r="A166" s="6" t="s">
        <v>1730</v>
      </c>
      <c r="B166" s="8" t="s">
        <v>1731</v>
      </c>
      <c r="C166" t="s">
        <v>1732</v>
      </c>
      <c r="D166" s="9">
        <v>2.8064406471258723E-3</v>
      </c>
      <c r="E166" s="8" t="s">
        <v>397</v>
      </c>
    </row>
    <row r="167" spans="1:5" x14ac:dyDescent="0.35">
      <c r="A167" s="6" t="s">
        <v>1727</v>
      </c>
      <c r="B167" s="8" t="s">
        <v>1728</v>
      </c>
      <c r="C167" t="s">
        <v>1729</v>
      </c>
      <c r="D167" s="9">
        <v>2.7997326830365445E-3</v>
      </c>
      <c r="E167" s="8" t="s">
        <v>397</v>
      </c>
    </row>
    <row r="168" spans="1:5" x14ac:dyDescent="0.35">
      <c r="A168" s="6" t="s">
        <v>1748</v>
      </c>
      <c r="B168" s="8" t="s">
        <v>1749</v>
      </c>
      <c r="C168" t="s">
        <v>1750</v>
      </c>
      <c r="D168" s="9">
        <v>2.7984309091835927E-3</v>
      </c>
      <c r="E168" s="8" t="s">
        <v>397</v>
      </c>
    </row>
    <row r="169" spans="1:5" x14ac:dyDescent="0.35">
      <c r="A169" s="6" t="s">
        <v>1739</v>
      </c>
      <c r="B169" s="8" t="s">
        <v>1740</v>
      </c>
      <c r="C169" t="s">
        <v>1741</v>
      </c>
      <c r="D169" s="9">
        <v>2.7899004617001327E-3</v>
      </c>
      <c r="E169" s="8" t="s">
        <v>397</v>
      </c>
    </row>
    <row r="170" spans="1:5" x14ac:dyDescent="0.35">
      <c r="A170" s="6" t="s">
        <v>1733</v>
      </c>
      <c r="B170" s="8" t="s">
        <v>1734</v>
      </c>
      <c r="C170" t="s">
        <v>1735</v>
      </c>
      <c r="D170" s="9">
        <v>2.7890734524288457E-3</v>
      </c>
      <c r="E170" s="8" t="s">
        <v>397</v>
      </c>
    </row>
    <row r="171" spans="1:5" x14ac:dyDescent="0.35">
      <c r="A171" s="6" t="s">
        <v>1760</v>
      </c>
      <c r="B171" s="8" t="s">
        <v>1761</v>
      </c>
      <c r="C171" t="s">
        <v>1762</v>
      </c>
      <c r="D171" s="9">
        <v>2.7846474213288099E-3</v>
      </c>
      <c r="E171" s="8" t="s">
        <v>397</v>
      </c>
    </row>
    <row r="172" spans="1:5" x14ac:dyDescent="0.35">
      <c r="A172" s="6" t="s">
        <v>1757</v>
      </c>
      <c r="B172" s="8" t="s">
        <v>1758</v>
      </c>
      <c r="C172" t="s">
        <v>1759</v>
      </c>
      <c r="D172" s="9">
        <v>2.7002465306980219E-3</v>
      </c>
      <c r="E172" s="8" t="s">
        <v>397</v>
      </c>
    </row>
    <row r="173" spans="1:5" x14ac:dyDescent="0.35">
      <c r="A173" s="6" t="s">
        <v>1745</v>
      </c>
      <c r="B173" s="8" t="s">
        <v>1746</v>
      </c>
      <c r="C173" t="s">
        <v>1747</v>
      </c>
      <c r="D173" s="9">
        <v>2.6992204266021655E-3</v>
      </c>
      <c r="E173" s="8" t="s">
        <v>397</v>
      </c>
    </row>
    <row r="174" spans="1:5" x14ac:dyDescent="0.35">
      <c r="A174" s="6" t="s">
        <v>1751</v>
      </c>
      <c r="B174" s="8" t="s">
        <v>1752</v>
      </c>
      <c r="C174" t="s">
        <v>1753</v>
      </c>
      <c r="D174" s="9">
        <v>2.6777641305082201E-3</v>
      </c>
      <c r="E174" s="8" t="s">
        <v>397</v>
      </c>
    </row>
    <row r="175" spans="1:5" x14ac:dyDescent="0.35">
      <c r="A175" s="6" t="s">
        <v>1790</v>
      </c>
      <c r="B175" s="8" t="s">
        <v>1791</v>
      </c>
      <c r="C175" t="s">
        <v>1792</v>
      </c>
      <c r="D175" s="9">
        <v>2.6777028705621988E-3</v>
      </c>
      <c r="E175" s="8" t="s">
        <v>5</v>
      </c>
    </row>
    <row r="176" spans="1:5" x14ac:dyDescent="0.35">
      <c r="A176" s="6" t="s">
        <v>1754</v>
      </c>
      <c r="B176" s="8" t="s">
        <v>1755</v>
      </c>
      <c r="C176" t="s">
        <v>1756</v>
      </c>
      <c r="D176" s="9">
        <v>2.6760947969791406E-3</v>
      </c>
      <c r="E176" s="8" t="s">
        <v>5</v>
      </c>
    </row>
    <row r="177" spans="1:5" x14ac:dyDescent="0.35">
      <c r="A177" s="6" t="s">
        <v>1772</v>
      </c>
      <c r="B177" s="8" t="s">
        <v>1773</v>
      </c>
      <c r="C177" t="s">
        <v>1774</v>
      </c>
      <c r="D177" s="9">
        <v>2.67606416700613E-3</v>
      </c>
      <c r="E177" s="8" t="s">
        <v>397</v>
      </c>
    </row>
    <row r="178" spans="1:5" x14ac:dyDescent="0.35">
      <c r="A178" s="6" t="s">
        <v>1766</v>
      </c>
      <c r="B178" s="8" t="s">
        <v>1767</v>
      </c>
      <c r="C178" t="s">
        <v>1768</v>
      </c>
      <c r="D178" s="9">
        <v>2.6161519397973395E-3</v>
      </c>
      <c r="E178" s="8" t="s">
        <v>397</v>
      </c>
    </row>
    <row r="179" spans="1:5" x14ac:dyDescent="0.35">
      <c r="A179" s="6" t="s">
        <v>1763</v>
      </c>
      <c r="B179" s="8" t="s">
        <v>1764</v>
      </c>
      <c r="C179" t="s">
        <v>1765</v>
      </c>
      <c r="D179" s="9">
        <v>2.6109754743585431E-3</v>
      </c>
      <c r="E179" s="8" t="s">
        <v>397</v>
      </c>
    </row>
    <row r="180" spans="1:5" x14ac:dyDescent="0.35">
      <c r="A180" s="6" t="s">
        <v>1784</v>
      </c>
      <c r="B180" s="8" t="s">
        <v>1785</v>
      </c>
      <c r="C180" t="s">
        <v>1786</v>
      </c>
      <c r="D180" s="9">
        <v>2.6075602323678581E-3</v>
      </c>
      <c r="E180" s="8" t="s">
        <v>397</v>
      </c>
    </row>
    <row r="181" spans="1:5" x14ac:dyDescent="0.35">
      <c r="A181" s="6" t="s">
        <v>1781</v>
      </c>
      <c r="B181" s="8" t="s">
        <v>1782</v>
      </c>
      <c r="C181" t="s">
        <v>1783</v>
      </c>
      <c r="D181" s="9">
        <v>2.5879876796140659E-3</v>
      </c>
      <c r="E181" s="8" t="s">
        <v>397</v>
      </c>
    </row>
    <row r="182" spans="1:5" x14ac:dyDescent="0.35">
      <c r="A182" s="6" t="s">
        <v>1742</v>
      </c>
      <c r="B182" s="8" t="s">
        <v>1743</v>
      </c>
      <c r="C182" t="s">
        <v>1744</v>
      </c>
      <c r="D182" s="9">
        <v>2.5736528522450918E-3</v>
      </c>
      <c r="E182" s="8" t="s">
        <v>397</v>
      </c>
    </row>
    <row r="183" spans="1:5" x14ac:dyDescent="0.35">
      <c r="A183" s="6" t="s">
        <v>1775</v>
      </c>
      <c r="B183" s="8" t="s">
        <v>1776</v>
      </c>
      <c r="C183" t="s">
        <v>1777</v>
      </c>
      <c r="D183" s="9">
        <v>2.5630701965699194E-3</v>
      </c>
      <c r="E183" s="8" t="s">
        <v>397</v>
      </c>
    </row>
    <row r="184" spans="1:5" x14ac:dyDescent="0.35">
      <c r="A184" s="6" t="s">
        <v>1778</v>
      </c>
      <c r="B184" s="8" t="s">
        <v>1779</v>
      </c>
      <c r="C184" t="s">
        <v>1780</v>
      </c>
      <c r="D184" s="9">
        <v>2.5556730580878527E-3</v>
      </c>
      <c r="E184" s="8" t="s">
        <v>397</v>
      </c>
    </row>
    <row r="185" spans="1:5" x14ac:dyDescent="0.35">
      <c r="A185" s="6" t="s">
        <v>1769</v>
      </c>
      <c r="B185" s="8" t="s">
        <v>1770</v>
      </c>
      <c r="C185" t="s">
        <v>1771</v>
      </c>
      <c r="D185" s="9">
        <v>2.5263142289571644E-3</v>
      </c>
      <c r="E185" s="8" t="s">
        <v>5</v>
      </c>
    </row>
    <row r="186" spans="1:5" x14ac:dyDescent="0.35">
      <c r="A186" s="6" t="s">
        <v>1793</v>
      </c>
      <c r="B186" s="8" t="s">
        <v>1794</v>
      </c>
      <c r="C186" t="s">
        <v>1795</v>
      </c>
      <c r="D186" s="9">
        <v>2.5107542026677654E-3</v>
      </c>
      <c r="E186" s="8" t="s">
        <v>397</v>
      </c>
    </row>
    <row r="187" spans="1:5" x14ac:dyDescent="0.35">
      <c r="A187" s="6" t="s">
        <v>1787</v>
      </c>
      <c r="B187" s="8" t="s">
        <v>1788</v>
      </c>
      <c r="C187" t="s">
        <v>1789</v>
      </c>
      <c r="D187" s="9">
        <v>2.4873529032876447E-3</v>
      </c>
      <c r="E187" s="8" t="s">
        <v>397</v>
      </c>
    </row>
    <row r="188" spans="1:5" x14ac:dyDescent="0.35">
      <c r="A188" s="6" t="s">
        <v>1799</v>
      </c>
      <c r="B188" s="8" t="s">
        <v>1800</v>
      </c>
      <c r="C188" t="s">
        <v>1801</v>
      </c>
      <c r="D188" s="9">
        <v>2.4787918258311736E-3</v>
      </c>
      <c r="E188" s="8" t="s">
        <v>397</v>
      </c>
    </row>
    <row r="189" spans="1:5" x14ac:dyDescent="0.35">
      <c r="A189" s="6" t="s">
        <v>1805</v>
      </c>
      <c r="B189" s="8" t="s">
        <v>1806</v>
      </c>
      <c r="C189" t="s">
        <v>1807</v>
      </c>
      <c r="D189" s="9">
        <v>2.4696794088605117E-3</v>
      </c>
      <c r="E189" s="8" t="s">
        <v>397</v>
      </c>
    </row>
    <row r="190" spans="1:5" x14ac:dyDescent="0.35">
      <c r="A190" s="6" t="s">
        <v>1796</v>
      </c>
      <c r="B190" s="8" t="s">
        <v>1797</v>
      </c>
      <c r="C190" t="s">
        <v>1798</v>
      </c>
      <c r="D190" s="9">
        <v>2.4640894387860722E-3</v>
      </c>
      <c r="E190" s="8" t="s">
        <v>397</v>
      </c>
    </row>
    <row r="191" spans="1:5" x14ac:dyDescent="0.35">
      <c r="A191" s="6" t="s">
        <v>1817</v>
      </c>
      <c r="B191" s="8" t="s">
        <v>1818</v>
      </c>
      <c r="C191" t="s">
        <v>1819</v>
      </c>
      <c r="D191" s="9">
        <v>2.4359711235623143E-3</v>
      </c>
      <c r="E191" s="8" t="s">
        <v>397</v>
      </c>
    </row>
    <row r="192" spans="1:5" x14ac:dyDescent="0.35">
      <c r="A192" s="6" t="s">
        <v>1814</v>
      </c>
      <c r="B192" s="8" t="s">
        <v>1815</v>
      </c>
      <c r="C192" t="s">
        <v>1816</v>
      </c>
      <c r="D192" s="9">
        <v>2.3921549471706098E-3</v>
      </c>
      <c r="E192" s="8" t="s">
        <v>397</v>
      </c>
    </row>
    <row r="193" spans="1:5" x14ac:dyDescent="0.35">
      <c r="A193" s="6" t="s">
        <v>1820</v>
      </c>
      <c r="B193" s="8" t="s">
        <v>1821</v>
      </c>
      <c r="C193" t="s">
        <v>1822</v>
      </c>
      <c r="D193" s="9">
        <v>2.3587835915755296E-3</v>
      </c>
      <c r="E193" s="8" t="s">
        <v>397</v>
      </c>
    </row>
    <row r="194" spans="1:5" x14ac:dyDescent="0.35">
      <c r="A194" s="6" t="s">
        <v>1832</v>
      </c>
      <c r="B194" s="8" t="s">
        <v>1833</v>
      </c>
      <c r="C194" t="s">
        <v>1834</v>
      </c>
      <c r="D194" s="9">
        <v>2.3245699117226564E-3</v>
      </c>
      <c r="E194" s="8" t="s">
        <v>5</v>
      </c>
    </row>
    <row r="195" spans="1:5" x14ac:dyDescent="0.35">
      <c r="A195" s="6" t="s">
        <v>1808</v>
      </c>
      <c r="B195" s="8" t="s">
        <v>1809</v>
      </c>
      <c r="C195" t="s">
        <v>1810</v>
      </c>
      <c r="D195" s="9">
        <v>2.3151971399814042E-3</v>
      </c>
      <c r="E195" s="8" t="s">
        <v>397</v>
      </c>
    </row>
    <row r="196" spans="1:5" x14ac:dyDescent="0.35">
      <c r="A196" s="6" t="s">
        <v>1823</v>
      </c>
      <c r="B196" s="8" t="s">
        <v>1824</v>
      </c>
      <c r="C196" t="s">
        <v>1825</v>
      </c>
      <c r="D196" s="9">
        <v>2.2984119147715794E-3</v>
      </c>
      <c r="E196" s="8" t="s">
        <v>397</v>
      </c>
    </row>
    <row r="197" spans="1:5" x14ac:dyDescent="0.35">
      <c r="A197" s="6" t="s">
        <v>1811</v>
      </c>
      <c r="B197" s="8" t="s">
        <v>1812</v>
      </c>
      <c r="C197" t="s">
        <v>1813</v>
      </c>
      <c r="D197" s="9">
        <v>2.2983047098660424E-3</v>
      </c>
      <c r="E197" s="8" t="s">
        <v>5</v>
      </c>
    </row>
    <row r="198" spans="1:5" x14ac:dyDescent="0.35">
      <c r="A198" s="6" t="s">
        <v>1802</v>
      </c>
      <c r="B198" s="8" t="s">
        <v>1803</v>
      </c>
      <c r="C198" t="s">
        <v>1804</v>
      </c>
      <c r="D198" s="9">
        <v>2.2928372596836451E-3</v>
      </c>
      <c r="E198" s="8" t="s">
        <v>397</v>
      </c>
    </row>
    <row r="199" spans="1:5" x14ac:dyDescent="0.35">
      <c r="A199" s="6" t="s">
        <v>1829</v>
      </c>
      <c r="B199" s="8" t="s">
        <v>1830</v>
      </c>
      <c r="C199" t="s">
        <v>1831</v>
      </c>
      <c r="D199" s="9">
        <v>2.2921634002774113E-3</v>
      </c>
      <c r="E199" s="8" t="s">
        <v>5</v>
      </c>
    </row>
    <row r="200" spans="1:5" x14ac:dyDescent="0.35">
      <c r="A200" s="6" t="s">
        <v>1826</v>
      </c>
      <c r="B200" s="8" t="s">
        <v>1827</v>
      </c>
      <c r="C200" t="s">
        <v>1828</v>
      </c>
      <c r="D200" s="9">
        <v>2.2726214774966302E-3</v>
      </c>
      <c r="E200" s="8" t="s">
        <v>397</v>
      </c>
    </row>
    <row r="201" spans="1:5" x14ac:dyDescent="0.35">
      <c r="A201" s="6" t="s">
        <v>1841</v>
      </c>
      <c r="B201" s="8" t="s">
        <v>1842</v>
      </c>
      <c r="C201" t="s">
        <v>1843</v>
      </c>
      <c r="D201" s="9">
        <v>2.2279782918336382E-3</v>
      </c>
      <c r="E201" s="8" t="s">
        <v>397</v>
      </c>
    </row>
    <row r="202" spans="1:5" x14ac:dyDescent="0.35">
      <c r="A202" s="6" t="s">
        <v>1853</v>
      </c>
      <c r="B202" s="8" t="s">
        <v>1854</v>
      </c>
      <c r="C202" t="s">
        <v>1855</v>
      </c>
      <c r="D202" s="9">
        <v>2.2150218132501419E-3</v>
      </c>
      <c r="E202" s="8" t="s">
        <v>397</v>
      </c>
    </row>
    <row r="203" spans="1:5" x14ac:dyDescent="0.35">
      <c r="A203" s="6" t="s">
        <v>1847</v>
      </c>
      <c r="B203" s="8" t="s">
        <v>1848</v>
      </c>
      <c r="C203" t="s">
        <v>1849</v>
      </c>
      <c r="D203" s="9">
        <v>2.2020040747206247E-3</v>
      </c>
      <c r="E203" s="8" t="s">
        <v>397</v>
      </c>
    </row>
    <row r="204" spans="1:5" x14ac:dyDescent="0.35">
      <c r="A204" s="6" t="s">
        <v>1838</v>
      </c>
      <c r="B204" s="8" t="s">
        <v>1839</v>
      </c>
      <c r="C204" t="s">
        <v>1840</v>
      </c>
      <c r="D204" s="9">
        <v>2.1705011474791929E-3</v>
      </c>
      <c r="E204" s="8" t="s">
        <v>397</v>
      </c>
    </row>
    <row r="205" spans="1:5" x14ac:dyDescent="0.35">
      <c r="A205" s="6" t="s">
        <v>1835</v>
      </c>
      <c r="B205" s="8" t="s">
        <v>1836</v>
      </c>
      <c r="C205" t="s">
        <v>1837</v>
      </c>
      <c r="D205" s="9">
        <v>2.1567482895974203E-3</v>
      </c>
      <c r="E205" s="8" t="s">
        <v>5</v>
      </c>
    </row>
    <row r="206" spans="1:5" x14ac:dyDescent="0.35">
      <c r="A206" s="6" t="s">
        <v>1850</v>
      </c>
      <c r="B206" s="8" t="s">
        <v>1851</v>
      </c>
      <c r="C206" t="s">
        <v>1852</v>
      </c>
      <c r="D206" s="9">
        <v>2.1442206306360729E-3</v>
      </c>
      <c r="E206" s="8" t="s">
        <v>397</v>
      </c>
    </row>
    <row r="207" spans="1:5" x14ac:dyDescent="0.35">
      <c r="A207" s="6" t="s">
        <v>1859</v>
      </c>
      <c r="B207" s="8" t="s">
        <v>1860</v>
      </c>
      <c r="C207" t="s">
        <v>1861</v>
      </c>
      <c r="D207" s="9">
        <v>2.0888875843923719E-3</v>
      </c>
      <c r="E207" s="8" t="s">
        <v>397</v>
      </c>
    </row>
    <row r="208" spans="1:5" x14ac:dyDescent="0.35">
      <c r="A208" s="6" t="s">
        <v>1844</v>
      </c>
      <c r="B208" s="8" t="s">
        <v>1845</v>
      </c>
      <c r="C208" t="s">
        <v>1846</v>
      </c>
      <c r="D208" s="9">
        <v>2.0702186158423935E-3</v>
      </c>
      <c r="E208" s="8" t="s">
        <v>5</v>
      </c>
    </row>
    <row r="209" spans="1:5" x14ac:dyDescent="0.35">
      <c r="A209" s="6" t="s">
        <v>1856</v>
      </c>
      <c r="B209" s="8" t="s">
        <v>1857</v>
      </c>
      <c r="C209" t="s">
        <v>1858</v>
      </c>
      <c r="D209" s="9">
        <v>2.0591765105720614E-3</v>
      </c>
      <c r="E209" s="8" t="s">
        <v>397</v>
      </c>
    </row>
    <row r="210" spans="1:5" x14ac:dyDescent="0.35">
      <c r="A210" s="6" t="s">
        <v>1874</v>
      </c>
      <c r="B210" s="8" t="s">
        <v>1875</v>
      </c>
      <c r="C210" t="s">
        <v>1876</v>
      </c>
      <c r="D210" s="9">
        <v>2.0454083377037836E-3</v>
      </c>
      <c r="E210" s="8" t="s">
        <v>5</v>
      </c>
    </row>
    <row r="211" spans="1:5" x14ac:dyDescent="0.35">
      <c r="A211" s="6" t="s">
        <v>1862</v>
      </c>
      <c r="B211" s="8" t="s">
        <v>1863</v>
      </c>
      <c r="C211" t="s">
        <v>1864</v>
      </c>
      <c r="D211" s="9">
        <v>2.0444894385134652E-3</v>
      </c>
      <c r="E211" s="8" t="s">
        <v>397</v>
      </c>
    </row>
    <row r="212" spans="1:5" x14ac:dyDescent="0.35">
      <c r="A212" s="6" t="s">
        <v>1865</v>
      </c>
      <c r="B212" s="8" t="s">
        <v>1866</v>
      </c>
      <c r="C212" t="s">
        <v>1867</v>
      </c>
      <c r="D212" s="9">
        <v>2.0438308940937365E-3</v>
      </c>
      <c r="E212" s="8" t="s">
        <v>5</v>
      </c>
    </row>
    <row r="213" spans="1:5" x14ac:dyDescent="0.35">
      <c r="A213" s="6" t="s">
        <v>1871</v>
      </c>
      <c r="B213" s="8" t="s">
        <v>1872</v>
      </c>
      <c r="C213" t="s">
        <v>1873</v>
      </c>
      <c r="D213" s="9">
        <v>2.02087372932227E-3</v>
      </c>
      <c r="E213" s="8" t="s">
        <v>397</v>
      </c>
    </row>
    <row r="214" spans="1:5" x14ac:dyDescent="0.35">
      <c r="A214" s="6" t="s">
        <v>1877</v>
      </c>
      <c r="B214" s="8" t="s">
        <v>1878</v>
      </c>
      <c r="C214" t="s">
        <v>1879</v>
      </c>
      <c r="D214" s="9">
        <v>2.0015615313390685E-3</v>
      </c>
      <c r="E214" s="8" t="s">
        <v>5</v>
      </c>
    </row>
    <row r="215" spans="1:5" x14ac:dyDescent="0.35">
      <c r="A215" s="6" t="s">
        <v>1880</v>
      </c>
      <c r="B215" s="8" t="s">
        <v>1881</v>
      </c>
      <c r="C215" t="s">
        <v>1882</v>
      </c>
      <c r="D215" s="9">
        <v>1.9778998771883575E-3</v>
      </c>
      <c r="E215" s="8" t="s">
        <v>397</v>
      </c>
    </row>
    <row r="216" spans="1:5" x14ac:dyDescent="0.35">
      <c r="A216" s="6" t="s">
        <v>1883</v>
      </c>
      <c r="B216" s="8" t="s">
        <v>1884</v>
      </c>
      <c r="C216" t="s">
        <v>1885</v>
      </c>
      <c r="D216" s="9">
        <v>1.9316333029558025E-3</v>
      </c>
      <c r="E216" s="8" t="s">
        <v>397</v>
      </c>
    </row>
    <row r="217" spans="1:5" x14ac:dyDescent="0.35">
      <c r="A217" s="6" t="s">
        <v>1886</v>
      </c>
      <c r="B217" s="8" t="s">
        <v>1887</v>
      </c>
      <c r="C217" t="s">
        <v>1888</v>
      </c>
      <c r="D217" s="9">
        <v>1.9220001764439596E-3</v>
      </c>
      <c r="E217" s="8" t="s">
        <v>397</v>
      </c>
    </row>
    <row r="218" spans="1:5" x14ac:dyDescent="0.35">
      <c r="A218" s="6" t="s">
        <v>1889</v>
      </c>
      <c r="B218" s="8" t="s">
        <v>1890</v>
      </c>
      <c r="C218" t="s">
        <v>1891</v>
      </c>
      <c r="D218" s="9">
        <v>1.9051536912881137E-3</v>
      </c>
      <c r="E218" s="8" t="s">
        <v>397</v>
      </c>
    </row>
    <row r="219" spans="1:5" x14ac:dyDescent="0.35">
      <c r="A219" s="6" t="s">
        <v>1868</v>
      </c>
      <c r="B219" s="8" t="s">
        <v>1869</v>
      </c>
      <c r="C219" t="s">
        <v>1870</v>
      </c>
      <c r="D219" s="9">
        <v>1.8687499683649811E-3</v>
      </c>
      <c r="E219" s="8" t="s">
        <v>5</v>
      </c>
    </row>
    <row r="220" spans="1:5" x14ac:dyDescent="0.35">
      <c r="A220" s="6" t="s">
        <v>1892</v>
      </c>
      <c r="B220" s="8" t="s">
        <v>1893</v>
      </c>
      <c r="C220" t="s">
        <v>1894</v>
      </c>
      <c r="D220" s="9">
        <v>1.8650284266441895E-3</v>
      </c>
      <c r="E220" s="8" t="s">
        <v>397</v>
      </c>
    </row>
    <row r="221" spans="1:5" x14ac:dyDescent="0.35">
      <c r="A221" s="6" t="s">
        <v>1898</v>
      </c>
      <c r="B221" s="8" t="s">
        <v>1899</v>
      </c>
      <c r="C221" t="s">
        <v>1900</v>
      </c>
      <c r="D221" s="9">
        <v>1.8612915699368928E-3</v>
      </c>
      <c r="E221" s="8" t="s">
        <v>397</v>
      </c>
    </row>
    <row r="222" spans="1:5" x14ac:dyDescent="0.35">
      <c r="A222" s="6" t="s">
        <v>1901</v>
      </c>
      <c r="B222" s="8" t="s">
        <v>1902</v>
      </c>
      <c r="C222" t="s">
        <v>1903</v>
      </c>
      <c r="D222" s="9">
        <v>1.8069233678430262E-3</v>
      </c>
      <c r="E222" s="8" t="s">
        <v>397</v>
      </c>
    </row>
    <row r="223" spans="1:5" x14ac:dyDescent="0.35">
      <c r="A223" s="6" t="s">
        <v>1907</v>
      </c>
      <c r="B223" s="8" t="s">
        <v>1908</v>
      </c>
      <c r="C223" t="s">
        <v>1909</v>
      </c>
      <c r="D223" s="9">
        <v>1.7800149365531889E-3</v>
      </c>
      <c r="E223" s="8" t="s">
        <v>5</v>
      </c>
    </row>
    <row r="224" spans="1:5" x14ac:dyDescent="0.35">
      <c r="A224" s="6" t="s">
        <v>1895</v>
      </c>
      <c r="B224" s="8" t="s">
        <v>1896</v>
      </c>
      <c r="C224" t="s">
        <v>1897</v>
      </c>
      <c r="D224" s="9">
        <v>1.7692331860534474E-3</v>
      </c>
      <c r="E224" s="8" t="s">
        <v>5</v>
      </c>
    </row>
    <row r="225" spans="1:5" x14ac:dyDescent="0.35">
      <c r="A225" s="6" t="s">
        <v>1904</v>
      </c>
      <c r="B225" s="8" t="s">
        <v>1905</v>
      </c>
      <c r="C225" t="s">
        <v>1906</v>
      </c>
      <c r="D225" s="9">
        <v>1.7582063957696209E-3</v>
      </c>
      <c r="E225" s="8" t="s">
        <v>397</v>
      </c>
    </row>
    <row r="226" spans="1:5" x14ac:dyDescent="0.35">
      <c r="A226" s="6" t="s">
        <v>1910</v>
      </c>
      <c r="B226" s="8" t="s">
        <v>1911</v>
      </c>
      <c r="C226" t="s">
        <v>1912</v>
      </c>
      <c r="D226" s="9">
        <v>1.7359384053908936E-3</v>
      </c>
      <c r="E226" s="8" t="s">
        <v>5</v>
      </c>
    </row>
    <row r="227" spans="1:5" x14ac:dyDescent="0.35">
      <c r="A227" s="6" t="s">
        <v>1913</v>
      </c>
      <c r="B227" s="8" t="s">
        <v>1914</v>
      </c>
      <c r="C227" t="s">
        <v>1915</v>
      </c>
      <c r="D227" s="9">
        <v>1.7323087535891339E-3</v>
      </c>
      <c r="E227" s="8" t="s">
        <v>397</v>
      </c>
    </row>
    <row r="228" spans="1:5" x14ac:dyDescent="0.35">
      <c r="A228" s="6" t="s">
        <v>1919</v>
      </c>
      <c r="B228" s="8" t="s">
        <v>1920</v>
      </c>
      <c r="C228" t="s">
        <v>1921</v>
      </c>
      <c r="D228" s="9">
        <v>1.6688893944706267E-3</v>
      </c>
      <c r="E228" s="8" t="s">
        <v>5</v>
      </c>
    </row>
    <row r="229" spans="1:5" x14ac:dyDescent="0.35">
      <c r="A229" s="6" t="s">
        <v>1928</v>
      </c>
      <c r="B229" s="8" t="s">
        <v>1929</v>
      </c>
      <c r="C229" t="s">
        <v>1930</v>
      </c>
      <c r="D229" s="9">
        <v>1.66126253119098E-3</v>
      </c>
      <c r="E229" s="8" t="s">
        <v>5</v>
      </c>
    </row>
    <row r="230" spans="1:5" x14ac:dyDescent="0.35">
      <c r="A230" s="6" t="s">
        <v>1916</v>
      </c>
      <c r="B230" s="8" t="s">
        <v>1917</v>
      </c>
      <c r="C230" t="s">
        <v>1918</v>
      </c>
      <c r="D230" s="9">
        <v>1.6583679987414756E-3</v>
      </c>
      <c r="E230" s="8" t="s">
        <v>397</v>
      </c>
    </row>
    <row r="231" spans="1:5" x14ac:dyDescent="0.35">
      <c r="A231" s="6" t="s">
        <v>1946</v>
      </c>
      <c r="B231" s="8" t="s">
        <v>1947</v>
      </c>
      <c r="C231" t="s">
        <v>1948</v>
      </c>
      <c r="D231" s="9">
        <v>1.6454115201579797E-3</v>
      </c>
      <c r="E231" s="8" t="s">
        <v>397</v>
      </c>
    </row>
    <row r="232" spans="1:5" x14ac:dyDescent="0.35">
      <c r="A232" s="6" t="s">
        <v>1934</v>
      </c>
      <c r="B232" s="8" t="s">
        <v>1935</v>
      </c>
      <c r="C232" t="s">
        <v>1936</v>
      </c>
      <c r="D232" s="9">
        <v>1.6296983440035268E-3</v>
      </c>
      <c r="E232" s="8" t="s">
        <v>397</v>
      </c>
    </row>
    <row r="233" spans="1:5" x14ac:dyDescent="0.35">
      <c r="A233" s="6" t="s">
        <v>1937</v>
      </c>
      <c r="B233" s="8" t="s">
        <v>1938</v>
      </c>
      <c r="C233" t="s">
        <v>1939</v>
      </c>
      <c r="D233" s="9">
        <v>1.6289479096647666E-3</v>
      </c>
      <c r="E233" s="8" t="s">
        <v>397</v>
      </c>
    </row>
    <row r="234" spans="1:5" x14ac:dyDescent="0.35">
      <c r="A234" s="6" t="s">
        <v>1931</v>
      </c>
      <c r="B234" s="8" t="s">
        <v>1932</v>
      </c>
      <c r="C234" t="s">
        <v>1933</v>
      </c>
      <c r="D234" s="9">
        <v>1.6168337553390628E-3</v>
      </c>
      <c r="E234" s="8" t="s">
        <v>397</v>
      </c>
    </row>
    <row r="235" spans="1:5" x14ac:dyDescent="0.35">
      <c r="A235" s="6" t="s">
        <v>1922</v>
      </c>
      <c r="B235" s="8" t="s">
        <v>1923</v>
      </c>
      <c r="C235" t="s">
        <v>1924</v>
      </c>
      <c r="D235" s="9">
        <v>1.611978904616878E-3</v>
      </c>
      <c r="E235" s="8" t="s">
        <v>397</v>
      </c>
    </row>
    <row r="236" spans="1:5" x14ac:dyDescent="0.35">
      <c r="A236" s="6" t="s">
        <v>1925</v>
      </c>
      <c r="B236" s="8" t="s">
        <v>1926</v>
      </c>
      <c r="C236" t="s">
        <v>1927</v>
      </c>
      <c r="D236" s="9">
        <v>1.6086555525452249E-3</v>
      </c>
      <c r="E236" s="8" t="s">
        <v>397</v>
      </c>
    </row>
    <row r="237" spans="1:5" x14ac:dyDescent="0.35">
      <c r="A237" s="6" t="s">
        <v>1940</v>
      </c>
      <c r="B237" s="8" t="s">
        <v>1941</v>
      </c>
      <c r="C237" t="s">
        <v>1942</v>
      </c>
      <c r="D237" s="9">
        <v>1.5804300324159303E-3</v>
      </c>
      <c r="E237" s="8" t="s">
        <v>397</v>
      </c>
    </row>
    <row r="238" spans="1:5" x14ac:dyDescent="0.35">
      <c r="A238" s="6" t="s">
        <v>1943</v>
      </c>
      <c r="B238" s="8" t="s">
        <v>1944</v>
      </c>
      <c r="C238" t="s">
        <v>1945</v>
      </c>
      <c r="D238" s="9">
        <v>1.5540576256537785E-3</v>
      </c>
      <c r="E238" s="8" t="s">
        <v>5</v>
      </c>
    </row>
    <row r="239" spans="1:5" x14ac:dyDescent="0.35">
      <c r="A239" s="6" t="s">
        <v>1955</v>
      </c>
      <c r="B239" s="8" t="s">
        <v>1956</v>
      </c>
      <c r="C239" t="s">
        <v>1957</v>
      </c>
      <c r="D239" s="9">
        <v>1.5523117171921728E-3</v>
      </c>
      <c r="E239" s="8" t="s">
        <v>5</v>
      </c>
    </row>
    <row r="240" spans="1:5" x14ac:dyDescent="0.35">
      <c r="A240" s="6" t="s">
        <v>1952</v>
      </c>
      <c r="B240" s="8" t="s">
        <v>1953</v>
      </c>
      <c r="C240" t="s">
        <v>1954</v>
      </c>
      <c r="D240" s="9">
        <v>1.5183246991395788E-3</v>
      </c>
      <c r="E240" s="8" t="s">
        <v>397</v>
      </c>
    </row>
    <row r="241" spans="1:5" x14ac:dyDescent="0.35">
      <c r="A241" s="6" t="s">
        <v>1958</v>
      </c>
      <c r="B241" s="8" t="s">
        <v>1959</v>
      </c>
      <c r="C241" t="s">
        <v>1960</v>
      </c>
      <c r="D241" s="9">
        <v>1.5034722252267249E-3</v>
      </c>
      <c r="E241" s="8" t="s">
        <v>397</v>
      </c>
    </row>
    <row r="242" spans="1:5" x14ac:dyDescent="0.35">
      <c r="A242" s="6" t="s">
        <v>1949</v>
      </c>
      <c r="B242" s="8" t="s">
        <v>1950</v>
      </c>
      <c r="C242" t="s">
        <v>1951</v>
      </c>
      <c r="D242" s="9">
        <v>1.4688848597031224E-3</v>
      </c>
      <c r="E242" s="8" t="s">
        <v>397</v>
      </c>
    </row>
    <row r="243" spans="1:5" x14ac:dyDescent="0.35">
      <c r="A243" s="6" t="s">
        <v>1967</v>
      </c>
      <c r="B243" s="8" t="s">
        <v>1968</v>
      </c>
      <c r="C243" t="s">
        <v>1969</v>
      </c>
      <c r="D243" s="9">
        <v>1.4516554998846439E-3</v>
      </c>
      <c r="E243" s="8" t="s">
        <v>397</v>
      </c>
    </row>
    <row r="244" spans="1:5" x14ac:dyDescent="0.35">
      <c r="A244" s="6" t="s">
        <v>1964</v>
      </c>
      <c r="B244" s="8" t="s">
        <v>1965</v>
      </c>
      <c r="C244" t="s">
        <v>1966</v>
      </c>
      <c r="D244" s="9">
        <v>1.4409334778322732E-3</v>
      </c>
      <c r="E244" s="8" t="s">
        <v>397</v>
      </c>
    </row>
    <row r="245" spans="1:5" x14ac:dyDescent="0.35">
      <c r="A245" s="6" t="s">
        <v>1988</v>
      </c>
      <c r="B245" s="8" t="s">
        <v>1989</v>
      </c>
      <c r="C245" t="s">
        <v>1990</v>
      </c>
      <c r="D245" s="9">
        <v>1.4329972518252192E-3</v>
      </c>
      <c r="E245" s="8" t="s">
        <v>397</v>
      </c>
    </row>
    <row r="246" spans="1:5" x14ac:dyDescent="0.35">
      <c r="A246" s="6" t="s">
        <v>1961</v>
      </c>
      <c r="B246" s="8" t="s">
        <v>1962</v>
      </c>
      <c r="C246" t="s">
        <v>1963</v>
      </c>
      <c r="D246" s="9">
        <v>1.4076095986953593E-3</v>
      </c>
      <c r="E246" s="8" t="s">
        <v>397</v>
      </c>
    </row>
    <row r="247" spans="1:5" x14ac:dyDescent="0.35">
      <c r="A247" s="6" t="s">
        <v>1973</v>
      </c>
      <c r="B247" s="8" t="s">
        <v>1974</v>
      </c>
      <c r="C247" t="s">
        <v>1975</v>
      </c>
      <c r="D247" s="9">
        <v>1.4019522426802961E-3</v>
      </c>
      <c r="E247" s="8" t="s">
        <v>397</v>
      </c>
    </row>
    <row r="248" spans="1:5" x14ac:dyDescent="0.35">
      <c r="A248" s="6" t="s">
        <v>1982</v>
      </c>
      <c r="B248" s="8" t="s">
        <v>1983</v>
      </c>
      <c r="C248" t="s">
        <v>1984</v>
      </c>
      <c r="D248" s="9">
        <v>1.3920664188911156E-3</v>
      </c>
      <c r="E248" s="8" t="s">
        <v>397</v>
      </c>
    </row>
    <row r="249" spans="1:5" x14ac:dyDescent="0.35">
      <c r="A249" s="6" t="s">
        <v>1997</v>
      </c>
      <c r="B249" s="8" t="s">
        <v>1998</v>
      </c>
      <c r="C249" t="s">
        <v>1999</v>
      </c>
      <c r="D249" s="9">
        <v>1.3628515506335776E-3</v>
      </c>
      <c r="E249" s="8" t="s">
        <v>397</v>
      </c>
    </row>
    <row r="250" spans="1:5" x14ac:dyDescent="0.35">
      <c r="A250" s="6" t="s">
        <v>1970</v>
      </c>
      <c r="B250" s="8" t="s">
        <v>1971</v>
      </c>
      <c r="C250" t="s">
        <v>1972</v>
      </c>
      <c r="D250" s="9">
        <v>1.3530499592701764E-3</v>
      </c>
      <c r="E250" s="8" t="s">
        <v>397</v>
      </c>
    </row>
    <row r="251" spans="1:5" x14ac:dyDescent="0.35">
      <c r="A251" s="6" t="s">
        <v>1985</v>
      </c>
      <c r="B251" s="8" t="s">
        <v>1986</v>
      </c>
      <c r="C251" t="s">
        <v>1987</v>
      </c>
      <c r="D251" s="9">
        <v>1.3494417484495242E-3</v>
      </c>
      <c r="E251" s="8" t="s">
        <v>5</v>
      </c>
    </row>
    <row r="252" spans="1:5" x14ac:dyDescent="0.35">
      <c r="A252" s="6" t="s">
        <v>1979</v>
      </c>
      <c r="B252" s="8" t="s">
        <v>1980</v>
      </c>
      <c r="C252" t="s">
        <v>1981</v>
      </c>
      <c r="D252" s="9">
        <v>1.344118259140277E-3</v>
      </c>
      <c r="E252" s="8" t="s">
        <v>5</v>
      </c>
    </row>
    <row r="253" spans="1:5" x14ac:dyDescent="0.35">
      <c r="A253" s="6" t="s">
        <v>1991</v>
      </c>
      <c r="B253" s="8" t="s">
        <v>1992</v>
      </c>
      <c r="C253" t="s">
        <v>1993</v>
      </c>
      <c r="D253" s="9">
        <v>1.3164869604873886E-3</v>
      </c>
      <c r="E253" s="8" t="s">
        <v>397</v>
      </c>
    </row>
    <row r="254" spans="1:5" x14ac:dyDescent="0.35">
      <c r="A254" s="6" t="s">
        <v>1976</v>
      </c>
      <c r="B254" s="8" t="s">
        <v>1977</v>
      </c>
      <c r="C254" t="s">
        <v>1978</v>
      </c>
      <c r="D254" s="9">
        <v>1.3098295358535284E-3</v>
      </c>
      <c r="E254" s="8" t="s">
        <v>397</v>
      </c>
    </row>
    <row r="255" spans="1:5" x14ac:dyDescent="0.35">
      <c r="A255" s="6" t="s">
        <v>1994</v>
      </c>
      <c r="B255" s="8" t="s">
        <v>1995</v>
      </c>
      <c r="C255" t="s">
        <v>1996</v>
      </c>
      <c r="D255" s="9">
        <v>1.2990967933106039E-3</v>
      </c>
      <c r="E255" s="8" t="s">
        <v>397</v>
      </c>
    </row>
    <row r="256" spans="1:5" x14ac:dyDescent="0.35">
      <c r="A256" s="6" t="s">
        <v>2006</v>
      </c>
      <c r="B256" s="8" t="s">
        <v>2007</v>
      </c>
      <c r="C256" t="s">
        <v>2008</v>
      </c>
      <c r="D256" s="9">
        <v>1.2915495679607849E-3</v>
      </c>
      <c r="E256" s="8" t="s">
        <v>397</v>
      </c>
    </row>
    <row r="257" spans="1:5" x14ac:dyDescent="0.35">
      <c r="A257" s="6" t="s">
        <v>2003</v>
      </c>
      <c r="B257" s="8" t="s">
        <v>2004</v>
      </c>
      <c r="C257" t="s">
        <v>2005</v>
      </c>
      <c r="D257" s="9">
        <v>1.284371433785744E-3</v>
      </c>
      <c r="E257" s="8" t="s">
        <v>5</v>
      </c>
    </row>
    <row r="258" spans="1:5" x14ac:dyDescent="0.35">
      <c r="A258" s="6" t="s">
        <v>2000</v>
      </c>
      <c r="B258" s="8" t="s">
        <v>2001</v>
      </c>
      <c r="C258" t="s">
        <v>2002</v>
      </c>
      <c r="D258" s="9">
        <v>1.2664406475853217E-3</v>
      </c>
      <c r="E258" s="8" t="s">
        <v>5</v>
      </c>
    </row>
    <row r="259" spans="1:5" x14ac:dyDescent="0.35">
      <c r="A259" s="6" t="s">
        <v>2012</v>
      </c>
      <c r="B259" s="8" t="s">
        <v>2013</v>
      </c>
      <c r="C259" t="s">
        <v>2014</v>
      </c>
      <c r="D259" s="9">
        <v>1.2449598475129677E-3</v>
      </c>
      <c r="E259" s="8" t="s">
        <v>397</v>
      </c>
    </row>
    <row r="260" spans="1:5" x14ac:dyDescent="0.35">
      <c r="A260" s="6" t="s">
        <v>2087</v>
      </c>
      <c r="B260" s="8" t="s">
        <v>2088</v>
      </c>
      <c r="C260" t="s">
        <v>2089</v>
      </c>
      <c r="D260" s="9">
        <v>1.2353711344619902E-3</v>
      </c>
      <c r="E260" s="8" t="s">
        <v>397</v>
      </c>
    </row>
    <row r="261" spans="1:5" x14ac:dyDescent="0.35">
      <c r="A261" s="6" t="s">
        <v>2018</v>
      </c>
      <c r="B261" s="8" t="s">
        <v>2019</v>
      </c>
      <c r="C261" t="s">
        <v>2020</v>
      </c>
      <c r="D261" s="9">
        <v>1.2292773013315257E-3</v>
      </c>
      <c r="E261" s="8" t="s">
        <v>397</v>
      </c>
    </row>
    <row r="262" spans="1:5" x14ac:dyDescent="0.35">
      <c r="A262" s="6" t="s">
        <v>2015</v>
      </c>
      <c r="B262" s="8" t="s">
        <v>2016</v>
      </c>
      <c r="C262" t="s">
        <v>2017</v>
      </c>
      <c r="D262" s="9">
        <v>1.2168216228067533E-3</v>
      </c>
      <c r="E262" s="8" t="s">
        <v>397</v>
      </c>
    </row>
    <row r="263" spans="1:5" x14ac:dyDescent="0.35">
      <c r="A263" s="6" t="s">
        <v>2024</v>
      </c>
      <c r="B263" s="8" t="s">
        <v>2025</v>
      </c>
      <c r="C263" t="s">
        <v>2026</v>
      </c>
      <c r="D263" s="9">
        <v>1.2081564034420462E-3</v>
      </c>
      <c r="E263" s="8" t="s">
        <v>397</v>
      </c>
    </row>
    <row r="264" spans="1:5" x14ac:dyDescent="0.35">
      <c r="A264" s="6" t="s">
        <v>2036</v>
      </c>
      <c r="B264" s="8" t="s">
        <v>2037</v>
      </c>
      <c r="C264" t="s">
        <v>2038</v>
      </c>
      <c r="D264" s="9">
        <v>1.2033321826928722E-3</v>
      </c>
      <c r="E264" s="8" t="s">
        <v>397</v>
      </c>
    </row>
    <row r="265" spans="1:5" x14ac:dyDescent="0.35">
      <c r="A265" s="6" t="s">
        <v>2021</v>
      </c>
      <c r="B265" s="8" t="s">
        <v>2022</v>
      </c>
      <c r="C265" t="s">
        <v>2023</v>
      </c>
      <c r="D265" s="9">
        <v>1.1819233630570932E-3</v>
      </c>
      <c r="E265" s="8" t="s">
        <v>397</v>
      </c>
    </row>
    <row r="266" spans="1:5" x14ac:dyDescent="0.35">
      <c r="A266" s="6" t="s">
        <v>2030</v>
      </c>
      <c r="B266" s="8" t="s">
        <v>2031</v>
      </c>
      <c r="C266" t="s">
        <v>2032</v>
      </c>
      <c r="D266" s="9">
        <v>1.1770654493376074E-3</v>
      </c>
      <c r="E266" s="8" t="s">
        <v>397</v>
      </c>
    </row>
    <row r="267" spans="1:5" x14ac:dyDescent="0.35">
      <c r="A267" s="6" t="s">
        <v>2009</v>
      </c>
      <c r="B267" s="8" t="s">
        <v>2010</v>
      </c>
      <c r="C267" t="s">
        <v>2011</v>
      </c>
      <c r="D267" s="9">
        <v>1.1758509709077359E-3</v>
      </c>
      <c r="E267" s="8" t="s">
        <v>397</v>
      </c>
    </row>
    <row r="268" spans="1:5" x14ac:dyDescent="0.35">
      <c r="A268" s="6" t="s">
        <v>2027</v>
      </c>
      <c r="B268" s="8" t="s">
        <v>2028</v>
      </c>
      <c r="C268" t="s">
        <v>2029</v>
      </c>
      <c r="D268" s="9">
        <v>1.1644872509207925E-3</v>
      </c>
      <c r="E268" s="8" t="s">
        <v>397</v>
      </c>
    </row>
    <row r="269" spans="1:5" x14ac:dyDescent="0.35">
      <c r="A269" s="6" t="s">
        <v>2039</v>
      </c>
      <c r="B269" s="8" t="s">
        <v>2040</v>
      </c>
      <c r="C269" t="s">
        <v>2041</v>
      </c>
      <c r="D269" s="9">
        <v>1.1584087327768332E-3</v>
      </c>
      <c r="E269" s="8" t="s">
        <v>397</v>
      </c>
    </row>
    <row r="270" spans="1:5" x14ac:dyDescent="0.35">
      <c r="A270" s="6" t="s">
        <v>2033</v>
      </c>
      <c r="B270" s="8" t="s">
        <v>2034</v>
      </c>
      <c r="C270" t="s">
        <v>2035</v>
      </c>
      <c r="D270" s="9">
        <v>1.148973169590909E-3</v>
      </c>
      <c r="E270" s="8" t="s">
        <v>5</v>
      </c>
    </row>
    <row r="271" spans="1:5" x14ac:dyDescent="0.35">
      <c r="A271" s="6" t="s">
        <v>2048</v>
      </c>
      <c r="B271" s="8" t="s">
        <v>2049</v>
      </c>
      <c r="C271" t="s">
        <v>2050</v>
      </c>
      <c r="D271" s="9">
        <v>1.1214567333368104E-3</v>
      </c>
      <c r="E271" s="8" t="s">
        <v>397</v>
      </c>
    </row>
    <row r="272" spans="1:5" x14ac:dyDescent="0.35">
      <c r="A272" s="6" t="s">
        <v>2042</v>
      </c>
      <c r="B272" s="8" t="s">
        <v>2043</v>
      </c>
      <c r="C272" t="s">
        <v>2044</v>
      </c>
      <c r="D272" s="9">
        <v>1.1117761303668012E-3</v>
      </c>
      <c r="E272" s="8" t="s">
        <v>5</v>
      </c>
    </row>
    <row r="273" spans="1:5" x14ac:dyDescent="0.35">
      <c r="A273" s="6" t="s">
        <v>2057</v>
      </c>
      <c r="B273" s="8" t="s">
        <v>2058</v>
      </c>
      <c r="C273" t="s">
        <v>2059</v>
      </c>
      <c r="D273" s="9">
        <v>1.0934762529916009E-3</v>
      </c>
      <c r="E273" s="8" t="s">
        <v>397</v>
      </c>
    </row>
    <row r="274" spans="1:5" x14ac:dyDescent="0.35">
      <c r="A274" s="6" t="s">
        <v>2045</v>
      </c>
      <c r="B274" s="8" t="s">
        <v>2046</v>
      </c>
      <c r="C274" t="s">
        <v>2047</v>
      </c>
      <c r="D274" s="9">
        <v>1.0887148236870985E-3</v>
      </c>
      <c r="E274" s="8" t="s">
        <v>397</v>
      </c>
    </row>
    <row r="275" spans="1:5" x14ac:dyDescent="0.35">
      <c r="A275" s="6" t="s">
        <v>2063</v>
      </c>
      <c r="B275" s="8" t="s">
        <v>2064</v>
      </c>
      <c r="C275" t="s">
        <v>2065</v>
      </c>
      <c r="D275" s="9">
        <v>1.0883870829758847E-3</v>
      </c>
      <c r="E275" s="8" t="s">
        <v>5</v>
      </c>
    </row>
    <row r="276" spans="1:5" x14ac:dyDescent="0.35">
      <c r="A276" s="6" t="s">
        <v>2054</v>
      </c>
      <c r="B276" s="8" t="s">
        <v>2055</v>
      </c>
      <c r="C276" t="s">
        <v>2056</v>
      </c>
      <c r="D276" s="9">
        <v>1.0693949682106445E-3</v>
      </c>
      <c r="E276" s="8" t="s">
        <v>397</v>
      </c>
    </row>
    <row r="277" spans="1:5" x14ac:dyDescent="0.35">
      <c r="A277" s="6" t="s">
        <v>2051</v>
      </c>
      <c r="B277" s="8" t="s">
        <v>2052</v>
      </c>
      <c r="C277" t="s">
        <v>2053</v>
      </c>
      <c r="D277" s="9">
        <v>1.0640837308906013E-3</v>
      </c>
      <c r="E277" s="8" t="s">
        <v>5</v>
      </c>
    </row>
    <row r="278" spans="1:5" x14ac:dyDescent="0.35">
      <c r="A278" s="6" t="s">
        <v>2066</v>
      </c>
      <c r="B278" s="8" t="s">
        <v>2067</v>
      </c>
      <c r="C278" t="s">
        <v>2068</v>
      </c>
      <c r="D278" s="9">
        <v>1.0522467778206438E-3</v>
      </c>
      <c r="E278" s="8" t="s">
        <v>397</v>
      </c>
    </row>
    <row r="279" spans="1:5" x14ac:dyDescent="0.35">
      <c r="A279" s="6" t="s">
        <v>2060</v>
      </c>
      <c r="B279" s="8" t="s">
        <v>2061</v>
      </c>
      <c r="C279" t="s">
        <v>2062</v>
      </c>
      <c r="D279" s="9">
        <v>1.0316680304534526E-3</v>
      </c>
      <c r="E279" s="8" t="s">
        <v>5</v>
      </c>
    </row>
    <row r="280" spans="1:5" x14ac:dyDescent="0.35">
      <c r="A280" s="6" t="s">
        <v>2069</v>
      </c>
      <c r="B280" s="8" t="s">
        <v>2070</v>
      </c>
      <c r="C280" t="s">
        <v>2071</v>
      </c>
      <c r="D280" s="9">
        <v>1.0198831483376131E-3</v>
      </c>
      <c r="E280" s="8" t="s">
        <v>397</v>
      </c>
    </row>
    <row r="281" spans="1:5" x14ac:dyDescent="0.35">
      <c r="A281" s="6" t="s">
        <v>2072</v>
      </c>
      <c r="B281" s="8" t="s">
        <v>2073</v>
      </c>
      <c r="C281" t="s">
        <v>2074</v>
      </c>
      <c r="D281" s="9">
        <v>1.0017517358139713E-3</v>
      </c>
      <c r="E281" s="8" t="s">
        <v>397</v>
      </c>
    </row>
    <row r="282" spans="1:5" x14ac:dyDescent="0.35">
      <c r="A282" s="6" t="s">
        <v>2078</v>
      </c>
      <c r="B282" s="8" t="s">
        <v>2079</v>
      </c>
      <c r="C282" t="s">
        <v>2080</v>
      </c>
      <c r="D282" s="9">
        <v>1.0006322103004327E-3</v>
      </c>
      <c r="E282" s="8" t="s">
        <v>5</v>
      </c>
    </row>
    <row r="283" spans="1:5" x14ac:dyDescent="0.35">
      <c r="A283" s="6" t="s">
        <v>2075</v>
      </c>
      <c r="B283" s="8" t="s">
        <v>2076</v>
      </c>
      <c r="C283" t="s">
        <v>2077</v>
      </c>
      <c r="D283" s="9">
        <v>9.8392968601773668E-4</v>
      </c>
      <c r="E283" s="8" t="s">
        <v>397</v>
      </c>
    </row>
    <row r="284" spans="1:5" x14ac:dyDescent="0.35">
      <c r="A284" s="6" t="s">
        <v>2096</v>
      </c>
      <c r="B284" s="8" t="s">
        <v>2097</v>
      </c>
      <c r="C284" t="s">
        <v>2098</v>
      </c>
      <c r="D284" s="9">
        <v>9.5645153722990139E-4</v>
      </c>
      <c r="E284" s="8" t="s">
        <v>397</v>
      </c>
    </row>
    <row r="285" spans="1:5" x14ac:dyDescent="0.35">
      <c r="A285" s="6" t="s">
        <v>2081</v>
      </c>
      <c r="B285" s="8" t="s">
        <v>2082</v>
      </c>
      <c r="C285" t="s">
        <v>2083</v>
      </c>
      <c r="D285" s="9">
        <v>9.5354015829524118E-4</v>
      </c>
      <c r="E285" s="8" t="s">
        <v>397</v>
      </c>
    </row>
    <row r="286" spans="1:5" x14ac:dyDescent="0.35">
      <c r="A286" s="6" t="s">
        <v>2084</v>
      </c>
      <c r="B286" s="8" t="s">
        <v>2085</v>
      </c>
      <c r="C286" t="s">
        <v>2086</v>
      </c>
      <c r="D286" s="9">
        <v>9.5276981447402372E-4</v>
      </c>
      <c r="E286" s="8" t="s">
        <v>5</v>
      </c>
    </row>
    <row r="287" spans="1:5" x14ac:dyDescent="0.35">
      <c r="A287" s="6" t="s">
        <v>2102</v>
      </c>
      <c r="B287" s="8" t="s">
        <v>2103</v>
      </c>
      <c r="C287" t="s">
        <v>2104</v>
      </c>
      <c r="D287" s="9">
        <v>9.4897629231665735E-4</v>
      </c>
      <c r="E287" s="8" t="s">
        <v>397</v>
      </c>
    </row>
    <row r="288" spans="1:5" x14ac:dyDescent="0.35">
      <c r="A288" s="6" t="s">
        <v>2093</v>
      </c>
      <c r="B288" s="8" t="s">
        <v>2094</v>
      </c>
      <c r="C288" t="s">
        <v>2095</v>
      </c>
      <c r="D288" s="9">
        <v>9.4618896477269006E-4</v>
      </c>
      <c r="E288" s="8" t="s">
        <v>5</v>
      </c>
    </row>
    <row r="289" spans="1:5" x14ac:dyDescent="0.35">
      <c r="A289" s="6" t="s">
        <v>2099</v>
      </c>
      <c r="B289" s="8" t="s">
        <v>2100</v>
      </c>
      <c r="C289" t="s">
        <v>2101</v>
      </c>
      <c r="D289" s="9">
        <v>9.3631539297271379E-4</v>
      </c>
      <c r="E289" s="8" t="s">
        <v>5</v>
      </c>
    </row>
    <row r="290" spans="1:5" x14ac:dyDescent="0.35">
      <c r="A290" s="6" t="s">
        <v>2105</v>
      </c>
      <c r="B290" s="8" t="s">
        <v>2106</v>
      </c>
      <c r="C290" t="s">
        <v>2107</v>
      </c>
      <c r="D290" s="9">
        <v>9.0939624119232255E-4</v>
      </c>
      <c r="E290" s="8" t="s">
        <v>5</v>
      </c>
    </row>
    <row r="291" spans="1:5" x14ac:dyDescent="0.35">
      <c r="A291" s="6" t="s">
        <v>2108</v>
      </c>
      <c r="B291" s="8" t="s">
        <v>2109</v>
      </c>
      <c r="C291" t="s">
        <v>2110</v>
      </c>
      <c r="D291" s="9">
        <v>8.940475617166964E-4</v>
      </c>
      <c r="E291" s="8" t="s">
        <v>397</v>
      </c>
    </row>
    <row r="292" spans="1:5" x14ac:dyDescent="0.35">
      <c r="A292" s="6" t="s">
        <v>2126</v>
      </c>
      <c r="B292" s="8" t="s">
        <v>2127</v>
      </c>
      <c r="C292" t="s">
        <v>2128</v>
      </c>
      <c r="D292" s="9">
        <v>8.8579431548898235E-4</v>
      </c>
      <c r="E292" s="8" t="s">
        <v>5</v>
      </c>
    </row>
    <row r="293" spans="1:5" x14ac:dyDescent="0.35">
      <c r="A293" s="6" t="s">
        <v>2090</v>
      </c>
      <c r="B293" s="8" t="s">
        <v>2091</v>
      </c>
      <c r="C293" t="s">
        <v>2092</v>
      </c>
      <c r="D293" s="9">
        <v>8.8523684998018885E-4</v>
      </c>
      <c r="E293" s="8" t="s">
        <v>397</v>
      </c>
    </row>
    <row r="294" spans="1:5" x14ac:dyDescent="0.35">
      <c r="A294" s="6" t="s">
        <v>2123</v>
      </c>
      <c r="B294" s="8" t="s">
        <v>2124</v>
      </c>
      <c r="C294" t="s">
        <v>2125</v>
      </c>
      <c r="D294" s="9">
        <v>8.8353535497944847E-4</v>
      </c>
      <c r="E294" s="8" t="s">
        <v>5</v>
      </c>
    </row>
    <row r="295" spans="1:5" x14ac:dyDescent="0.35">
      <c r="A295" s="6" t="s">
        <v>2117</v>
      </c>
      <c r="B295" s="8" t="s">
        <v>2118</v>
      </c>
      <c r="C295" t="s">
        <v>2119</v>
      </c>
      <c r="D295" s="9">
        <v>8.7628830336513371E-4</v>
      </c>
      <c r="E295" s="8" t="s">
        <v>397</v>
      </c>
    </row>
    <row r="296" spans="1:5" x14ac:dyDescent="0.35">
      <c r="A296" s="6" t="s">
        <v>2111</v>
      </c>
      <c r="B296" s="8" t="s">
        <v>2112</v>
      </c>
      <c r="C296" t="s">
        <v>2113</v>
      </c>
      <c r="D296" s="9">
        <v>8.7568182989952313E-4</v>
      </c>
      <c r="E296" s="8" t="s">
        <v>397</v>
      </c>
    </row>
    <row r="297" spans="1:5" x14ac:dyDescent="0.35">
      <c r="A297" s="6" t="s">
        <v>2135</v>
      </c>
      <c r="B297" s="8" t="s">
        <v>2136</v>
      </c>
      <c r="C297" t="s">
        <v>2137</v>
      </c>
      <c r="D297" s="9">
        <v>8.6953286281763939E-4</v>
      </c>
      <c r="E297" s="8" t="s">
        <v>397</v>
      </c>
    </row>
    <row r="298" spans="1:5" x14ac:dyDescent="0.35">
      <c r="A298" s="6" t="s">
        <v>2132</v>
      </c>
      <c r="B298" s="8" t="s">
        <v>2133</v>
      </c>
      <c r="C298" t="s">
        <v>2134</v>
      </c>
      <c r="D298" s="9">
        <v>8.6507620174459292E-4</v>
      </c>
      <c r="E298" s="8" t="s">
        <v>397</v>
      </c>
    </row>
    <row r="299" spans="1:5" x14ac:dyDescent="0.35">
      <c r="A299" s="6" t="s">
        <v>2129</v>
      </c>
      <c r="B299" s="8" t="s">
        <v>2130</v>
      </c>
      <c r="C299" t="s">
        <v>2131</v>
      </c>
      <c r="D299" s="9">
        <v>8.6293057213519841E-4</v>
      </c>
      <c r="E299" s="8" t="s">
        <v>397</v>
      </c>
    </row>
    <row r="300" spans="1:5" x14ac:dyDescent="0.35">
      <c r="A300" s="6" t="s">
        <v>2138</v>
      </c>
      <c r="B300" s="8" t="s">
        <v>2139</v>
      </c>
      <c r="C300" t="s">
        <v>2140</v>
      </c>
      <c r="D300" s="9">
        <v>8.6281724123505894E-4</v>
      </c>
      <c r="E300" s="8" t="s">
        <v>397</v>
      </c>
    </row>
    <row r="301" spans="1:5" x14ac:dyDescent="0.35">
      <c r="A301" s="6" t="s">
        <v>2114</v>
      </c>
      <c r="B301" s="8" t="s">
        <v>2115</v>
      </c>
      <c r="C301" t="s">
        <v>2116</v>
      </c>
      <c r="D301" s="9">
        <v>8.6099475784092664E-4</v>
      </c>
      <c r="E301" s="8" t="s">
        <v>397</v>
      </c>
    </row>
    <row r="302" spans="1:5" x14ac:dyDescent="0.35">
      <c r="A302" s="6" t="s">
        <v>2120</v>
      </c>
      <c r="B302" s="8" t="s">
        <v>2121</v>
      </c>
      <c r="C302" t="s">
        <v>2122</v>
      </c>
      <c r="D302" s="9">
        <v>8.5657944723144437E-4</v>
      </c>
      <c r="E302" s="8" t="s">
        <v>397</v>
      </c>
    </row>
    <row r="303" spans="1:5" x14ac:dyDescent="0.35">
      <c r="A303" s="6" t="s">
        <v>2141</v>
      </c>
      <c r="B303" s="8" t="s">
        <v>2142</v>
      </c>
      <c r="C303" t="s">
        <v>2143</v>
      </c>
      <c r="D303" s="9">
        <v>8.402000691640106E-4</v>
      </c>
      <c r="E303" s="8" t="s">
        <v>397</v>
      </c>
    </row>
    <row r="304" spans="1:5" x14ac:dyDescent="0.35">
      <c r="A304" s="6" t="s">
        <v>2147</v>
      </c>
      <c r="B304" s="8" t="s">
        <v>2148</v>
      </c>
      <c r="C304" t="s">
        <v>2149</v>
      </c>
      <c r="D304" s="9">
        <v>8.1789532281767051E-4</v>
      </c>
      <c r="E304" s="8" t="s">
        <v>5</v>
      </c>
    </row>
    <row r="305" spans="1:5" x14ac:dyDescent="0.35">
      <c r="A305" s="6" t="s">
        <v>2153</v>
      </c>
      <c r="B305" s="8" t="s">
        <v>2154</v>
      </c>
      <c r="C305" t="s">
        <v>2155</v>
      </c>
      <c r="D305" s="9">
        <v>7.8613050930699763E-4</v>
      </c>
      <c r="E305" s="8" t="s">
        <v>397</v>
      </c>
    </row>
    <row r="306" spans="1:5" x14ac:dyDescent="0.35">
      <c r="A306" s="6" t="s">
        <v>2150</v>
      </c>
      <c r="B306" s="8" t="s">
        <v>2151</v>
      </c>
      <c r="C306" t="s">
        <v>2152</v>
      </c>
      <c r="D306" s="9">
        <v>7.8286994868001622E-4</v>
      </c>
      <c r="E306" s="8" t="s">
        <v>397</v>
      </c>
    </row>
    <row r="307" spans="1:5" x14ac:dyDescent="0.35">
      <c r="A307" s="6" t="s">
        <v>2159</v>
      </c>
      <c r="B307" s="8" t="s">
        <v>2160</v>
      </c>
      <c r="C307" t="s">
        <v>2161</v>
      </c>
      <c r="D307" s="9">
        <v>7.7483723825797878E-4</v>
      </c>
      <c r="E307" s="8" t="s">
        <v>397</v>
      </c>
    </row>
    <row r="308" spans="1:5" x14ac:dyDescent="0.35">
      <c r="A308" s="6" t="s">
        <v>2156</v>
      </c>
      <c r="B308" s="8" t="s">
        <v>2157</v>
      </c>
      <c r="C308" t="s">
        <v>2158</v>
      </c>
      <c r="D308" s="9">
        <v>7.7269314014723472E-4</v>
      </c>
      <c r="E308" s="8" t="s">
        <v>397</v>
      </c>
    </row>
    <row r="309" spans="1:5" x14ac:dyDescent="0.35">
      <c r="A309" s="6" t="s">
        <v>2144</v>
      </c>
      <c r="B309" s="8" t="s">
        <v>2145</v>
      </c>
      <c r="C309" t="s">
        <v>2146</v>
      </c>
      <c r="D309" s="9">
        <v>7.6237237074130331E-4</v>
      </c>
      <c r="E309" s="8" t="s">
        <v>397</v>
      </c>
    </row>
    <row r="310" spans="1:5" x14ac:dyDescent="0.35">
      <c r="A310" s="6" t="s">
        <v>2165</v>
      </c>
      <c r="B310" s="8" t="s">
        <v>2166</v>
      </c>
      <c r="C310" t="s">
        <v>2167</v>
      </c>
      <c r="D310" s="9">
        <v>7.2057777256830016E-4</v>
      </c>
      <c r="E310" s="8" t="s">
        <v>397</v>
      </c>
    </row>
    <row r="311" spans="1:5" x14ac:dyDescent="0.35">
      <c r="A311" s="6" t="s">
        <v>2162</v>
      </c>
      <c r="B311" s="8" t="s">
        <v>2163</v>
      </c>
      <c r="C311" t="s">
        <v>2164</v>
      </c>
      <c r="D311" s="9">
        <v>7.1165679292895445E-4</v>
      </c>
      <c r="E311" s="8" t="s">
        <v>397</v>
      </c>
    </row>
    <row r="312" spans="1:5" x14ac:dyDescent="0.35">
      <c r="A312" s="6" t="s">
        <v>2168</v>
      </c>
      <c r="B312" s="8" t="s">
        <v>2169</v>
      </c>
      <c r="C312" t="s">
        <v>2170</v>
      </c>
      <c r="D312" s="9">
        <v>6.9940786672200393E-4</v>
      </c>
      <c r="E312" s="8" t="s">
        <v>5</v>
      </c>
    </row>
    <row r="313" spans="1:5" x14ac:dyDescent="0.35">
      <c r="A313" s="6" t="s">
        <v>2177</v>
      </c>
      <c r="B313" s="8" t="s">
        <v>2178</v>
      </c>
      <c r="C313" t="s">
        <v>2179</v>
      </c>
      <c r="D313" s="9">
        <v>6.9764970627119371E-4</v>
      </c>
      <c r="E313" s="8" t="s">
        <v>397</v>
      </c>
    </row>
    <row r="314" spans="1:5" x14ac:dyDescent="0.35">
      <c r="A314" s="6" t="s">
        <v>2204</v>
      </c>
      <c r="B314" s="8" t="s">
        <v>2205</v>
      </c>
      <c r="C314" t="s">
        <v>2206</v>
      </c>
      <c r="D314" s="9">
        <v>6.7696987999306759E-4</v>
      </c>
      <c r="E314" s="8" t="s">
        <v>397</v>
      </c>
    </row>
    <row r="315" spans="1:5" x14ac:dyDescent="0.35">
      <c r="A315" s="6" t="s">
        <v>2171</v>
      </c>
      <c r="B315" s="8" t="s">
        <v>2172</v>
      </c>
      <c r="C315" t="s">
        <v>2173</v>
      </c>
      <c r="D315" s="9">
        <v>6.7107361018852146E-4</v>
      </c>
      <c r="E315" s="8" t="s">
        <v>5</v>
      </c>
    </row>
    <row r="316" spans="1:5" x14ac:dyDescent="0.35">
      <c r="A316" s="6" t="s">
        <v>2174</v>
      </c>
      <c r="B316" s="8" t="s">
        <v>2175</v>
      </c>
      <c r="C316" t="s">
        <v>2176</v>
      </c>
      <c r="D316" s="9">
        <v>6.6982697028698888E-4</v>
      </c>
      <c r="E316" s="8" t="s">
        <v>5</v>
      </c>
    </row>
    <row r="317" spans="1:5" x14ac:dyDescent="0.35">
      <c r="A317" s="6" t="s">
        <v>2180</v>
      </c>
      <c r="B317" s="8" t="s">
        <v>2181</v>
      </c>
      <c r="C317" t="s">
        <v>2182</v>
      </c>
      <c r="D317" s="9">
        <v>6.6944715862165714E-4</v>
      </c>
      <c r="E317" s="8" t="s">
        <v>397</v>
      </c>
    </row>
    <row r="318" spans="1:5" x14ac:dyDescent="0.35">
      <c r="A318" s="6" t="s">
        <v>2186</v>
      </c>
      <c r="B318" s="8" t="s">
        <v>2187</v>
      </c>
      <c r="C318" t="s">
        <v>2188</v>
      </c>
      <c r="D318" s="9">
        <v>6.5151790391988534E-4</v>
      </c>
      <c r="E318" s="8" t="s">
        <v>397</v>
      </c>
    </row>
    <row r="319" spans="1:5" x14ac:dyDescent="0.35">
      <c r="A319" s="6" t="s">
        <v>2195</v>
      </c>
      <c r="B319" s="8" t="s">
        <v>2196</v>
      </c>
      <c r="C319" t="s">
        <v>2197</v>
      </c>
      <c r="D319" s="9">
        <v>6.405416530915265E-4</v>
      </c>
      <c r="E319" s="8" t="s">
        <v>397</v>
      </c>
    </row>
    <row r="320" spans="1:5" x14ac:dyDescent="0.35">
      <c r="A320" s="6" t="s">
        <v>2189</v>
      </c>
      <c r="B320" s="8" t="s">
        <v>2190</v>
      </c>
      <c r="C320" t="s">
        <v>2191</v>
      </c>
      <c r="D320" s="9">
        <v>6.370437101737127E-4</v>
      </c>
      <c r="E320" s="8" t="s">
        <v>5</v>
      </c>
    </row>
    <row r="321" spans="1:5" x14ac:dyDescent="0.35">
      <c r="A321" s="6" t="s">
        <v>2183</v>
      </c>
      <c r="B321" s="8" t="s">
        <v>2184</v>
      </c>
      <c r="C321" t="s">
        <v>2185</v>
      </c>
      <c r="D321" s="9">
        <v>6.3603751556031351E-4</v>
      </c>
      <c r="E321" s="8" t="s">
        <v>397</v>
      </c>
    </row>
    <row r="322" spans="1:5" x14ac:dyDescent="0.35">
      <c r="A322" s="6" t="s">
        <v>2192</v>
      </c>
      <c r="B322" s="8" t="s">
        <v>2193</v>
      </c>
      <c r="C322" t="s">
        <v>2194</v>
      </c>
      <c r="D322" s="9">
        <v>6.1409420289549883E-4</v>
      </c>
      <c r="E322" s="8" t="s">
        <v>5</v>
      </c>
    </row>
    <row r="323" spans="1:5" x14ac:dyDescent="0.35">
      <c r="A323" s="6" t="s">
        <v>2198</v>
      </c>
      <c r="B323" s="8" t="s">
        <v>2199</v>
      </c>
      <c r="C323" t="s">
        <v>2200</v>
      </c>
      <c r="D323" s="9">
        <v>6.0675219836485114E-4</v>
      </c>
      <c r="E323" s="8" t="s">
        <v>397</v>
      </c>
    </row>
    <row r="324" spans="1:5" x14ac:dyDescent="0.35">
      <c r="A324" s="6" t="s">
        <v>2201</v>
      </c>
      <c r="B324" s="8" t="s">
        <v>2202</v>
      </c>
      <c r="C324" t="s">
        <v>2203</v>
      </c>
      <c r="D324" s="9">
        <v>5.9457372109582502E-4</v>
      </c>
      <c r="E324" s="8" t="s">
        <v>397</v>
      </c>
    </row>
    <row r="325" spans="1:5" x14ac:dyDescent="0.35">
      <c r="A325" s="6" t="s">
        <v>2213</v>
      </c>
      <c r="B325" s="8" t="s">
        <v>2214</v>
      </c>
      <c r="C325" t="s">
        <v>2215</v>
      </c>
      <c r="D325" s="9">
        <v>5.5783613146687659E-4</v>
      </c>
      <c r="E325" s="8" t="s">
        <v>397</v>
      </c>
    </row>
    <row r="326" spans="1:5" x14ac:dyDescent="0.35">
      <c r="A326" s="6" t="s">
        <v>2210</v>
      </c>
      <c r="B326" s="8" t="s">
        <v>2211</v>
      </c>
      <c r="C326" t="s">
        <v>2212</v>
      </c>
      <c r="D326" s="9">
        <v>5.4300203553782887E-4</v>
      </c>
      <c r="E326" s="8" t="s">
        <v>397</v>
      </c>
    </row>
    <row r="327" spans="1:5" x14ac:dyDescent="0.35">
      <c r="A327" s="6" t="s">
        <v>2225</v>
      </c>
      <c r="B327" s="8" t="s">
        <v>2226</v>
      </c>
      <c r="C327" t="s">
        <v>2227</v>
      </c>
      <c r="D327" s="9">
        <v>5.3349449191532968E-4</v>
      </c>
      <c r="E327" s="8" t="s">
        <v>397</v>
      </c>
    </row>
    <row r="328" spans="1:5" x14ac:dyDescent="0.35">
      <c r="A328" s="6" t="s">
        <v>2216</v>
      </c>
      <c r="B328" s="8" t="s">
        <v>2217</v>
      </c>
      <c r="C328" t="s">
        <v>2218</v>
      </c>
      <c r="D328" s="9">
        <v>5.301910493261333E-4</v>
      </c>
      <c r="E328" s="8" t="s">
        <v>397</v>
      </c>
    </row>
    <row r="329" spans="1:5" x14ac:dyDescent="0.35">
      <c r="A329" s="6" t="s">
        <v>2222</v>
      </c>
      <c r="B329" s="8" t="s">
        <v>2223</v>
      </c>
      <c r="C329" t="s">
        <v>2224</v>
      </c>
      <c r="D329" s="9">
        <v>5.2907458680989585E-4</v>
      </c>
      <c r="E329" s="8" t="s">
        <v>397</v>
      </c>
    </row>
    <row r="330" spans="1:5" x14ac:dyDescent="0.35">
      <c r="A330" s="6" t="s">
        <v>2207</v>
      </c>
      <c r="B330" s="8" t="s">
        <v>2208</v>
      </c>
      <c r="C330" t="s">
        <v>2209</v>
      </c>
      <c r="D330" s="9">
        <v>5.2788767535573411E-4</v>
      </c>
      <c r="E330" s="8" t="s">
        <v>397</v>
      </c>
    </row>
    <row r="331" spans="1:5" x14ac:dyDescent="0.35">
      <c r="A331" s="6" t="s">
        <v>2234</v>
      </c>
      <c r="B331" s="8" t="s">
        <v>2235</v>
      </c>
      <c r="C331" t="s">
        <v>2236</v>
      </c>
      <c r="D331" s="9">
        <v>5.1716871630066443E-4</v>
      </c>
      <c r="E331" s="8" t="s">
        <v>397</v>
      </c>
    </row>
    <row r="332" spans="1:5" x14ac:dyDescent="0.35">
      <c r="A332" s="6" t="s">
        <v>2219</v>
      </c>
      <c r="B332" s="8" t="s">
        <v>2220</v>
      </c>
      <c r="C332" t="s">
        <v>2221</v>
      </c>
      <c r="D332" s="9">
        <v>5.1533857541327937E-4</v>
      </c>
      <c r="E332" s="8" t="s">
        <v>397</v>
      </c>
    </row>
    <row r="333" spans="1:5" x14ac:dyDescent="0.35">
      <c r="A333" s="6" t="s">
        <v>2228</v>
      </c>
      <c r="B333" s="8" t="s">
        <v>2229</v>
      </c>
      <c r="C333" t="s">
        <v>2230</v>
      </c>
      <c r="D333" s="9">
        <v>5.1516551606576927E-4</v>
      </c>
      <c r="E333" s="8" t="s">
        <v>397</v>
      </c>
    </row>
    <row r="334" spans="1:5" x14ac:dyDescent="0.35">
      <c r="A334" s="6" t="s">
        <v>2231</v>
      </c>
      <c r="B334" s="8" t="s">
        <v>2232</v>
      </c>
      <c r="C334" t="s">
        <v>2233</v>
      </c>
      <c r="D334" s="9">
        <v>4.9463883965269627E-4</v>
      </c>
      <c r="E334" s="8" t="s">
        <v>397</v>
      </c>
    </row>
    <row r="335" spans="1:5" x14ac:dyDescent="0.35">
      <c r="A335" s="6" t="s">
        <v>2237</v>
      </c>
      <c r="B335" s="8" t="s">
        <v>2238</v>
      </c>
      <c r="C335" t="s">
        <v>2239</v>
      </c>
      <c r="D335" s="9">
        <v>4.7933763663523653E-4</v>
      </c>
      <c r="E335" s="8" t="s">
        <v>397</v>
      </c>
    </row>
    <row r="336" spans="1:5" x14ac:dyDescent="0.35">
      <c r="A336" s="6" t="s">
        <v>2240</v>
      </c>
      <c r="B336" s="8" t="s">
        <v>2241</v>
      </c>
      <c r="C336" t="s">
        <v>2242</v>
      </c>
      <c r="D336" s="9">
        <v>4.6654196541004623E-4</v>
      </c>
      <c r="E336" s="8" t="s">
        <v>397</v>
      </c>
    </row>
    <row r="337" spans="1:5" x14ac:dyDescent="0.35">
      <c r="A337" s="6" t="s">
        <v>2243</v>
      </c>
      <c r="B337" s="8" t="s">
        <v>2244</v>
      </c>
      <c r="C337" t="s">
        <v>2245</v>
      </c>
      <c r="D337" s="9">
        <v>4.5375395167810865E-4</v>
      </c>
      <c r="E337" s="8" t="s">
        <v>397</v>
      </c>
    </row>
    <row r="338" spans="1:5" x14ac:dyDescent="0.35">
      <c r="A338" s="6" t="s">
        <v>2246</v>
      </c>
      <c r="B338" s="8" t="s">
        <v>2247</v>
      </c>
      <c r="C338" t="s">
        <v>2248</v>
      </c>
      <c r="D338" s="9">
        <v>4.1875767601481446E-4</v>
      </c>
      <c r="E338" s="8" t="s">
        <v>397</v>
      </c>
    </row>
    <row r="339" spans="1:5" x14ac:dyDescent="0.35">
      <c r="A339" s="6" t="s">
        <v>2249</v>
      </c>
      <c r="B339" s="8" t="s">
        <v>2250</v>
      </c>
      <c r="C339" t="s">
        <v>2251</v>
      </c>
      <c r="D339" s="9">
        <v>3.8507236319637519E-4</v>
      </c>
      <c r="E339" s="8" t="s">
        <v>397</v>
      </c>
    </row>
    <row r="340" spans="1:5" x14ac:dyDescent="0.35">
      <c r="A340" s="6" t="s">
        <v>2261</v>
      </c>
      <c r="B340" s="8" t="s">
        <v>2262</v>
      </c>
      <c r="C340" t="s">
        <v>2263</v>
      </c>
      <c r="D340" s="9">
        <v>3.7610390709886306E-4</v>
      </c>
      <c r="E340" s="8" t="s">
        <v>5</v>
      </c>
    </row>
    <row r="341" spans="1:5" x14ac:dyDescent="0.35">
      <c r="A341" s="6" t="s">
        <v>2252</v>
      </c>
      <c r="B341" s="8" t="s">
        <v>2253</v>
      </c>
      <c r="C341" t="s">
        <v>2254</v>
      </c>
      <c r="D341" s="9">
        <v>3.7367188724181908E-4</v>
      </c>
      <c r="E341" s="8" t="s">
        <v>5</v>
      </c>
    </row>
    <row r="342" spans="1:5" x14ac:dyDescent="0.35">
      <c r="A342" s="6" t="s">
        <v>2255</v>
      </c>
      <c r="B342" s="8" t="s">
        <v>2256</v>
      </c>
      <c r="C342" t="s">
        <v>2257</v>
      </c>
      <c r="D342" s="9">
        <v>3.6035397497679764E-4</v>
      </c>
      <c r="E342" s="8" t="s">
        <v>397</v>
      </c>
    </row>
    <row r="343" spans="1:5" x14ac:dyDescent="0.35">
      <c r="A343" s="6" t="s">
        <v>2258</v>
      </c>
      <c r="B343" s="8" t="s">
        <v>2259</v>
      </c>
      <c r="C343" t="s">
        <v>2260</v>
      </c>
      <c r="D343" s="9">
        <v>3.5115885707900679E-4</v>
      </c>
      <c r="E343" s="8" t="s">
        <v>397</v>
      </c>
    </row>
    <row r="344" spans="1:5" x14ac:dyDescent="0.35">
      <c r="A344" s="6" t="s">
        <v>2264</v>
      </c>
      <c r="B344" s="8" t="s">
        <v>2265</v>
      </c>
      <c r="C344" t="s">
        <v>2266</v>
      </c>
      <c r="D344" s="9">
        <v>3.0213099077954349E-4</v>
      </c>
      <c r="E344" s="8" t="s">
        <v>397</v>
      </c>
    </row>
    <row r="345" spans="1:5" x14ac:dyDescent="0.35">
      <c r="A345" s="6" t="s">
        <v>2267</v>
      </c>
      <c r="B345" s="8" t="s">
        <v>2268</v>
      </c>
      <c r="C345" t="s">
        <v>2269</v>
      </c>
      <c r="D345" s="9">
        <v>2.927000220895708E-4</v>
      </c>
      <c r="E345" s="8" t="s">
        <v>5</v>
      </c>
    </row>
    <row r="346" spans="1:5" x14ac:dyDescent="0.35">
      <c r="A346" s="6" t="s">
        <v>2270</v>
      </c>
      <c r="B346" s="8" t="s">
        <v>2271</v>
      </c>
      <c r="C346" t="s">
        <v>2272</v>
      </c>
      <c r="D346" s="9">
        <v>2.8251249306623558E-4</v>
      </c>
      <c r="E346" s="8" t="s">
        <v>397</v>
      </c>
    </row>
    <row r="347" spans="1:5" x14ac:dyDescent="0.35">
      <c r="A347" s="6" t="s">
        <v>2273</v>
      </c>
      <c r="B347" s="8" t="s">
        <v>2274</v>
      </c>
      <c r="C347" t="s">
        <v>2275</v>
      </c>
      <c r="D347" s="9">
        <v>2.6543168861685831E-4</v>
      </c>
      <c r="E347" s="8" t="s">
        <v>5</v>
      </c>
    </row>
    <row r="348" spans="1:5" x14ac:dyDescent="0.35">
      <c r="A348" s="6" t="s">
        <v>2279</v>
      </c>
      <c r="B348" s="8" t="s">
        <v>2280</v>
      </c>
      <c r="C348" t="s">
        <v>2281</v>
      </c>
      <c r="D348" s="9">
        <v>2.3380777298203438E-4</v>
      </c>
      <c r="E348" s="8" t="s">
        <v>5</v>
      </c>
    </row>
    <row r="349" spans="1:5" x14ac:dyDescent="0.35">
      <c r="A349" s="6" t="s">
        <v>2276</v>
      </c>
      <c r="B349" s="8" t="s">
        <v>2277</v>
      </c>
      <c r="C349" t="s">
        <v>2278</v>
      </c>
      <c r="D349" s="9">
        <v>2.3059622031186994E-4</v>
      </c>
      <c r="E349" s="8" t="s">
        <v>5</v>
      </c>
    </row>
    <row r="350" spans="1:5" x14ac:dyDescent="0.35">
      <c r="A350" s="6" t="s">
        <v>2282</v>
      </c>
      <c r="B350" s="8" t="s">
        <v>2283</v>
      </c>
      <c r="C350" t="s">
        <v>2284</v>
      </c>
      <c r="D350" s="9">
        <v>1.836266881987209E-4</v>
      </c>
      <c r="E350" s="8" t="s">
        <v>397</v>
      </c>
    </row>
    <row r="351" spans="1:5" x14ac:dyDescent="0.35">
      <c r="A351" s="6" t="s">
        <v>2285</v>
      </c>
      <c r="B351" s="8" t="s">
        <v>2286</v>
      </c>
      <c r="C351" t="s">
        <v>2287</v>
      </c>
      <c r="D351" s="9">
        <v>1.7734601223289145E-4</v>
      </c>
      <c r="E351" s="8" t="s">
        <v>5</v>
      </c>
    </row>
    <row r="352" spans="1:5" x14ac:dyDescent="0.35">
      <c r="A352" s="6" t="s">
        <v>2288</v>
      </c>
      <c r="B352" s="8" t="s">
        <v>2289</v>
      </c>
      <c r="C352" t="s">
        <v>2290</v>
      </c>
      <c r="D352" s="9">
        <v>0</v>
      </c>
      <c r="E352" s="8" t="s">
        <v>398</v>
      </c>
    </row>
    <row r="353" spans="1:5" x14ac:dyDescent="0.35">
      <c r="A353" s="6" t="s">
        <v>2291</v>
      </c>
      <c r="B353" s="8" t="s">
        <v>2292</v>
      </c>
      <c r="C353" t="s">
        <v>2293</v>
      </c>
      <c r="D353" s="9">
        <v>0</v>
      </c>
      <c r="E353" s="8" t="s">
        <v>398</v>
      </c>
    </row>
    <row r="354" spans="1:5" x14ac:dyDescent="0.35">
      <c r="A354" s="6" t="s">
        <v>2294</v>
      </c>
      <c r="B354" s="8" t="s">
        <v>2295</v>
      </c>
      <c r="C354" t="s">
        <v>2296</v>
      </c>
      <c r="D354" s="9">
        <v>0</v>
      </c>
      <c r="E354" s="8" t="s">
        <v>398</v>
      </c>
    </row>
    <row r="355" spans="1:5" x14ac:dyDescent="0.35">
      <c r="A355" s="6" t="s">
        <v>2297</v>
      </c>
      <c r="B355" s="8" t="s">
        <v>2298</v>
      </c>
      <c r="C355" t="s">
        <v>2299</v>
      </c>
      <c r="D355" s="9">
        <v>0</v>
      </c>
      <c r="E355" s="8" t="s">
        <v>398</v>
      </c>
    </row>
    <row r="356" spans="1:5" x14ac:dyDescent="0.35">
      <c r="A356" s="6" t="s">
        <v>2300</v>
      </c>
      <c r="B356" s="8" t="s">
        <v>2301</v>
      </c>
      <c r="C356" t="s">
        <v>2302</v>
      </c>
      <c r="D356" s="9">
        <v>0</v>
      </c>
      <c r="E356" s="8" t="s">
        <v>398</v>
      </c>
    </row>
    <row r="357" spans="1:5" x14ac:dyDescent="0.35">
      <c r="A357" s="6" t="s">
        <v>2303</v>
      </c>
      <c r="B357" s="8" t="s">
        <v>2304</v>
      </c>
      <c r="C357" t="s">
        <v>2305</v>
      </c>
      <c r="D357" s="9">
        <v>0</v>
      </c>
      <c r="E357" s="8" t="s">
        <v>398</v>
      </c>
    </row>
    <row r="358" spans="1:5" x14ac:dyDescent="0.35">
      <c r="A358" s="6" t="s">
        <v>2306</v>
      </c>
      <c r="B358" s="8" t="s">
        <v>2307</v>
      </c>
      <c r="C358" t="s">
        <v>2308</v>
      </c>
      <c r="D358" s="9">
        <v>0</v>
      </c>
      <c r="E358" s="8" t="s">
        <v>398</v>
      </c>
    </row>
    <row r="359" spans="1:5" x14ac:dyDescent="0.35">
      <c r="A359" s="6" t="s">
        <v>2309</v>
      </c>
      <c r="B359" s="8" t="s">
        <v>2310</v>
      </c>
      <c r="C359" t="s">
        <v>2311</v>
      </c>
      <c r="D359" s="9">
        <v>0</v>
      </c>
      <c r="E359" s="8" t="s">
        <v>398</v>
      </c>
    </row>
    <row r="360" spans="1:5" x14ac:dyDescent="0.35">
      <c r="A360" s="6" t="s">
        <v>2312</v>
      </c>
      <c r="B360" s="8" t="s">
        <v>2313</v>
      </c>
      <c r="C360" t="s">
        <v>2314</v>
      </c>
      <c r="D360" s="9">
        <v>0</v>
      </c>
      <c r="E360" s="8" t="s">
        <v>398</v>
      </c>
    </row>
    <row r="361" spans="1:5" x14ac:dyDescent="0.35">
      <c r="A361" s="6" t="s">
        <v>2315</v>
      </c>
      <c r="B361" s="8" t="s">
        <v>2316</v>
      </c>
      <c r="C361" t="s">
        <v>2317</v>
      </c>
      <c r="D361" s="9">
        <v>0</v>
      </c>
      <c r="E361" s="8" t="s">
        <v>398</v>
      </c>
    </row>
    <row r="362" spans="1:5" x14ac:dyDescent="0.35">
      <c r="A362" s="6" t="s">
        <v>2318</v>
      </c>
      <c r="B362" s="8" t="s">
        <v>2319</v>
      </c>
      <c r="C362" t="s">
        <v>2320</v>
      </c>
      <c r="D362" s="9">
        <v>0</v>
      </c>
      <c r="E362" s="8" t="s">
        <v>398</v>
      </c>
    </row>
    <row r="363" spans="1:5" x14ac:dyDescent="0.35">
      <c r="A363" s="6" t="s">
        <v>2321</v>
      </c>
      <c r="B363" s="8" t="s">
        <v>2322</v>
      </c>
      <c r="C363" t="s">
        <v>2323</v>
      </c>
      <c r="D363" s="9">
        <v>0</v>
      </c>
      <c r="E363" s="8" t="s">
        <v>398</v>
      </c>
    </row>
    <row r="364" spans="1:5" x14ac:dyDescent="0.35">
      <c r="A364" s="6" t="s">
        <v>885</v>
      </c>
      <c r="B364" s="8" t="s">
        <v>886</v>
      </c>
      <c r="C364" t="s">
        <v>887</v>
      </c>
      <c r="D364" s="9">
        <v>0</v>
      </c>
      <c r="E364" s="8" t="s">
        <v>398</v>
      </c>
    </row>
    <row r="365" spans="1:5" x14ac:dyDescent="0.35">
      <c r="A365" s="6" t="s">
        <v>2324</v>
      </c>
      <c r="B365" s="8" t="s">
        <v>2325</v>
      </c>
      <c r="C365" t="s">
        <v>2326</v>
      </c>
      <c r="D365" s="9">
        <v>0</v>
      </c>
      <c r="E365" s="8" t="s">
        <v>398</v>
      </c>
    </row>
    <row r="366" spans="1:5" x14ac:dyDescent="0.35">
      <c r="A366" s="6" t="s">
        <v>2327</v>
      </c>
      <c r="B366" s="8" t="s">
        <v>2328</v>
      </c>
      <c r="C366" t="s">
        <v>2329</v>
      </c>
      <c r="D366" s="9">
        <v>0</v>
      </c>
      <c r="E366" s="8" t="s">
        <v>398</v>
      </c>
    </row>
    <row r="367" spans="1:5" x14ac:dyDescent="0.35">
      <c r="A367" s="6" t="s">
        <v>2330</v>
      </c>
      <c r="B367" s="8" t="s">
        <v>2331</v>
      </c>
      <c r="C367" t="s">
        <v>2332</v>
      </c>
      <c r="D367" s="9">
        <v>0</v>
      </c>
      <c r="E367" s="8" t="s">
        <v>398</v>
      </c>
    </row>
    <row r="368" spans="1:5" x14ac:dyDescent="0.35">
      <c r="A368" s="6" t="s">
        <v>2333</v>
      </c>
      <c r="B368" s="8" t="s">
        <v>2334</v>
      </c>
      <c r="C368" t="s">
        <v>2335</v>
      </c>
      <c r="D368" s="9">
        <v>0</v>
      </c>
      <c r="E368" s="8" t="s">
        <v>398</v>
      </c>
    </row>
    <row r="369" spans="1:5" x14ac:dyDescent="0.35">
      <c r="A369" s="6" t="s">
        <v>1250</v>
      </c>
      <c r="B369" s="8" t="s">
        <v>1251</v>
      </c>
      <c r="C369" t="s">
        <v>1252</v>
      </c>
      <c r="D369" s="9">
        <v>0</v>
      </c>
      <c r="E369" s="8" t="s">
        <v>398</v>
      </c>
    </row>
    <row r="370" spans="1:5" x14ac:dyDescent="0.35">
      <c r="A370" s="6" t="s">
        <v>2336</v>
      </c>
      <c r="B370" s="8" t="s">
        <v>2337</v>
      </c>
      <c r="C370" t="s">
        <v>2338</v>
      </c>
      <c r="D370" s="9">
        <v>0</v>
      </c>
      <c r="E370" s="8" t="s">
        <v>398</v>
      </c>
    </row>
    <row r="371" spans="1:5" x14ac:dyDescent="0.35">
      <c r="A371" s="6" t="s">
        <v>2339</v>
      </c>
      <c r="B371" s="8" t="s">
        <v>2340</v>
      </c>
      <c r="C371" t="s">
        <v>2341</v>
      </c>
      <c r="D371" s="9">
        <v>0</v>
      </c>
      <c r="E371" s="8" t="s">
        <v>398</v>
      </c>
    </row>
    <row r="372" spans="1:5" x14ac:dyDescent="0.35">
      <c r="A372" s="6" t="s">
        <v>2342</v>
      </c>
      <c r="B372" s="8" t="s">
        <v>2343</v>
      </c>
      <c r="C372" t="s">
        <v>2344</v>
      </c>
      <c r="D372" s="9">
        <v>0</v>
      </c>
      <c r="E372" s="8" t="s">
        <v>398</v>
      </c>
    </row>
    <row r="373" spans="1:5" x14ac:dyDescent="0.35">
      <c r="A373" s="6" t="s">
        <v>2345</v>
      </c>
      <c r="B373" s="8" t="s">
        <v>2346</v>
      </c>
      <c r="C373" t="s">
        <v>2347</v>
      </c>
      <c r="D373" s="9">
        <v>0</v>
      </c>
      <c r="E373" s="8" t="s">
        <v>398</v>
      </c>
    </row>
    <row r="374" spans="1:5" x14ac:dyDescent="0.35">
      <c r="A374" s="6" t="s">
        <v>2348</v>
      </c>
      <c r="B374" s="8" t="s">
        <v>2349</v>
      </c>
      <c r="C374" t="s">
        <v>2350</v>
      </c>
      <c r="D374" s="9">
        <v>0</v>
      </c>
      <c r="E374" s="8" t="s">
        <v>398</v>
      </c>
    </row>
    <row r="375" spans="1:5" x14ac:dyDescent="0.35">
      <c r="A375" s="6" t="s">
        <v>2351</v>
      </c>
      <c r="B375" s="8" t="s">
        <v>2352</v>
      </c>
      <c r="C375" t="s">
        <v>2353</v>
      </c>
      <c r="D375" s="9">
        <v>0</v>
      </c>
      <c r="E375" s="8" t="s">
        <v>398</v>
      </c>
    </row>
    <row r="376" spans="1:5" x14ac:dyDescent="0.35">
      <c r="A376" s="6" t="s">
        <v>2354</v>
      </c>
      <c r="B376" s="8" t="s">
        <v>2355</v>
      </c>
      <c r="C376" t="s">
        <v>2356</v>
      </c>
      <c r="D376" s="9">
        <v>0</v>
      </c>
      <c r="E376" s="8" t="s">
        <v>398</v>
      </c>
    </row>
    <row r="377" spans="1:5" x14ac:dyDescent="0.35">
      <c r="A377" s="6" t="s">
        <v>2357</v>
      </c>
      <c r="B377" s="8" t="s">
        <v>2358</v>
      </c>
      <c r="C377" t="s">
        <v>2359</v>
      </c>
      <c r="D377" s="9">
        <v>0</v>
      </c>
      <c r="E377" s="8" t="s">
        <v>398</v>
      </c>
    </row>
    <row r="378" spans="1:5" x14ac:dyDescent="0.35">
      <c r="A378" s="6" t="s">
        <v>2360</v>
      </c>
      <c r="B378" s="8" t="s">
        <v>2361</v>
      </c>
      <c r="C378" t="s">
        <v>2362</v>
      </c>
      <c r="D378" s="9">
        <v>0</v>
      </c>
      <c r="E378" s="8" t="s">
        <v>398</v>
      </c>
    </row>
    <row r="379" spans="1:5" x14ac:dyDescent="0.35">
      <c r="A379" s="6" t="s">
        <v>2363</v>
      </c>
      <c r="B379" s="8" t="s">
        <v>2364</v>
      </c>
      <c r="C379" t="s">
        <v>2365</v>
      </c>
      <c r="D379" s="9">
        <v>0</v>
      </c>
      <c r="E379" s="8" t="s">
        <v>398</v>
      </c>
    </row>
    <row r="380" spans="1:5" x14ac:dyDescent="0.35">
      <c r="A380" s="6" t="s">
        <v>2366</v>
      </c>
      <c r="B380" s="8" t="s">
        <v>2367</v>
      </c>
      <c r="C380" t="s">
        <v>2368</v>
      </c>
      <c r="D380" s="9">
        <v>0</v>
      </c>
      <c r="E380" s="8" t="s">
        <v>398</v>
      </c>
    </row>
    <row r="381" spans="1:5" x14ac:dyDescent="0.35">
      <c r="A381" s="6" t="s">
        <v>2369</v>
      </c>
      <c r="B381" s="8" t="s">
        <v>2370</v>
      </c>
      <c r="C381" t="s">
        <v>2371</v>
      </c>
      <c r="D381" s="9">
        <v>0</v>
      </c>
      <c r="E381" s="8" t="s">
        <v>398</v>
      </c>
    </row>
    <row r="382" spans="1:5" x14ac:dyDescent="0.35">
      <c r="A382" s="6" t="s">
        <v>1253</v>
      </c>
      <c r="B382" s="8" t="s">
        <v>1254</v>
      </c>
      <c r="C382" t="s">
        <v>1255</v>
      </c>
      <c r="D382" s="9">
        <v>0</v>
      </c>
      <c r="E382" s="8" t="s">
        <v>398</v>
      </c>
    </row>
    <row r="383" spans="1:5" x14ac:dyDescent="0.35">
      <c r="A383" s="6" t="s">
        <v>2372</v>
      </c>
      <c r="B383" s="8" t="s">
        <v>2373</v>
      </c>
      <c r="C383" t="s">
        <v>2374</v>
      </c>
      <c r="D383" s="9">
        <v>0</v>
      </c>
      <c r="E383" s="8" t="s">
        <v>398</v>
      </c>
    </row>
    <row r="384" spans="1:5" x14ac:dyDescent="0.35">
      <c r="A384" s="6" t="s">
        <v>2375</v>
      </c>
      <c r="B384" s="8" t="s">
        <v>2376</v>
      </c>
      <c r="C384" t="s">
        <v>2377</v>
      </c>
      <c r="D384" s="9">
        <v>0</v>
      </c>
      <c r="E384" s="8" t="s">
        <v>398</v>
      </c>
    </row>
    <row r="385" spans="1:5" x14ac:dyDescent="0.35">
      <c r="A385" s="6" t="s">
        <v>2378</v>
      </c>
      <c r="B385" s="8" t="s">
        <v>2379</v>
      </c>
      <c r="C385" t="s">
        <v>2380</v>
      </c>
      <c r="D385" s="9">
        <v>0</v>
      </c>
      <c r="E385" s="8" t="s">
        <v>398</v>
      </c>
    </row>
    <row r="386" spans="1:5" x14ac:dyDescent="0.35">
      <c r="A386" s="6" t="s">
        <v>2381</v>
      </c>
      <c r="B386" s="8" t="s">
        <v>2382</v>
      </c>
      <c r="C386" t="s">
        <v>2383</v>
      </c>
      <c r="D386" s="9">
        <v>0</v>
      </c>
      <c r="E386" s="8" t="s">
        <v>398</v>
      </c>
    </row>
    <row r="387" spans="1:5" x14ac:dyDescent="0.35">
      <c r="A387" s="6" t="s">
        <v>2384</v>
      </c>
      <c r="B387" s="8" t="s">
        <v>2385</v>
      </c>
      <c r="C387" t="s">
        <v>2386</v>
      </c>
      <c r="D387" s="9">
        <v>0</v>
      </c>
      <c r="E387" s="8" t="s">
        <v>398</v>
      </c>
    </row>
    <row r="388" spans="1:5" x14ac:dyDescent="0.35">
      <c r="A388" s="6" t="s">
        <v>2387</v>
      </c>
      <c r="B388" s="8" t="s">
        <v>2388</v>
      </c>
      <c r="C388" t="s">
        <v>2389</v>
      </c>
      <c r="D388" s="9">
        <v>0</v>
      </c>
      <c r="E388" s="8" t="s">
        <v>398</v>
      </c>
    </row>
    <row r="389" spans="1:5" x14ac:dyDescent="0.35">
      <c r="A389" s="6" t="s">
        <v>2390</v>
      </c>
      <c r="B389" s="8" t="s">
        <v>2391</v>
      </c>
      <c r="C389" t="s">
        <v>2392</v>
      </c>
      <c r="D389" s="9">
        <v>0</v>
      </c>
      <c r="E389" s="8" t="s">
        <v>398</v>
      </c>
    </row>
    <row r="390" spans="1:5" x14ac:dyDescent="0.35">
      <c r="A390" s="6" t="s">
        <v>2393</v>
      </c>
      <c r="B390" s="8" t="s">
        <v>2394</v>
      </c>
      <c r="C390" t="s">
        <v>2395</v>
      </c>
      <c r="D390" s="9">
        <v>0</v>
      </c>
      <c r="E390" s="8" t="s">
        <v>398</v>
      </c>
    </row>
    <row r="391" spans="1:5" x14ac:dyDescent="0.35">
      <c r="A391" s="6" t="s">
        <v>2396</v>
      </c>
      <c r="B391" s="8" t="s">
        <v>2397</v>
      </c>
      <c r="C391" t="s">
        <v>2398</v>
      </c>
      <c r="D391" s="9">
        <v>0</v>
      </c>
      <c r="E391" s="8" t="s">
        <v>398</v>
      </c>
    </row>
    <row r="392" spans="1:5" x14ac:dyDescent="0.35">
      <c r="A392" s="6" t="s">
        <v>2399</v>
      </c>
      <c r="B392" s="8" t="s">
        <v>2400</v>
      </c>
      <c r="C392" t="s">
        <v>2401</v>
      </c>
      <c r="D392" s="9">
        <v>0</v>
      </c>
      <c r="E392" s="8" t="s">
        <v>398</v>
      </c>
    </row>
    <row r="393" spans="1:5" x14ac:dyDescent="0.35">
      <c r="A393" s="6" t="s">
        <v>2402</v>
      </c>
      <c r="B393" s="8" t="s">
        <v>2403</v>
      </c>
      <c r="C393" t="s">
        <v>2404</v>
      </c>
      <c r="D393" s="9">
        <v>0</v>
      </c>
      <c r="E393" s="8" t="s">
        <v>398</v>
      </c>
    </row>
    <row r="394" spans="1:5" x14ac:dyDescent="0.35">
      <c r="A394" s="6" t="s">
        <v>2405</v>
      </c>
      <c r="B394" s="8" t="s">
        <v>2406</v>
      </c>
      <c r="C394" t="s">
        <v>2407</v>
      </c>
      <c r="D394" s="9">
        <v>0</v>
      </c>
      <c r="E394" s="8" t="s">
        <v>398</v>
      </c>
    </row>
    <row r="395" spans="1:5" x14ac:dyDescent="0.35">
      <c r="A395" s="6" t="s">
        <v>2408</v>
      </c>
      <c r="B395" s="8" t="s">
        <v>2409</v>
      </c>
      <c r="C395" t="s">
        <v>2410</v>
      </c>
      <c r="D395" s="9">
        <v>0</v>
      </c>
      <c r="E395" s="8" t="s">
        <v>398</v>
      </c>
    </row>
    <row r="396" spans="1:5" x14ac:dyDescent="0.35">
      <c r="A396" s="6" t="s">
        <v>2411</v>
      </c>
      <c r="B396" s="8" t="s">
        <v>2412</v>
      </c>
      <c r="C396" t="s">
        <v>2413</v>
      </c>
      <c r="D396" s="9">
        <v>0</v>
      </c>
      <c r="E396" s="8" t="s">
        <v>398</v>
      </c>
    </row>
    <row r="397" spans="1:5" x14ac:dyDescent="0.35">
      <c r="A397" s="6" t="s">
        <v>2414</v>
      </c>
      <c r="B397" s="8" t="s">
        <v>2415</v>
      </c>
      <c r="C397" t="s">
        <v>2416</v>
      </c>
      <c r="D397" s="9">
        <v>0</v>
      </c>
      <c r="E397" s="8" t="s">
        <v>398</v>
      </c>
    </row>
    <row r="398" spans="1:5" x14ac:dyDescent="0.35">
      <c r="A398" s="6" t="s">
        <v>2417</v>
      </c>
      <c r="B398" s="8" t="s">
        <v>2418</v>
      </c>
      <c r="C398" t="s">
        <v>2419</v>
      </c>
      <c r="D398" s="9">
        <v>0</v>
      </c>
      <c r="E398" s="8" t="s">
        <v>398</v>
      </c>
    </row>
    <row r="399" spans="1:5" x14ac:dyDescent="0.35">
      <c r="A399" s="6" t="s">
        <v>2420</v>
      </c>
      <c r="B399" s="8" t="s">
        <v>2421</v>
      </c>
      <c r="C399" t="s">
        <v>2422</v>
      </c>
      <c r="D399" s="9">
        <v>0</v>
      </c>
      <c r="E399" s="8" t="s">
        <v>398</v>
      </c>
    </row>
    <row r="400" spans="1:5" x14ac:dyDescent="0.35">
      <c r="A400" s="6" t="s">
        <v>2423</v>
      </c>
      <c r="B400" s="8" t="s">
        <v>2424</v>
      </c>
      <c r="C400" t="s">
        <v>2425</v>
      </c>
      <c r="D400" s="9">
        <v>0</v>
      </c>
      <c r="E400" s="8" t="s">
        <v>398</v>
      </c>
    </row>
    <row r="401" spans="1:5" x14ac:dyDescent="0.35">
      <c r="A401" s="6" t="s">
        <v>2426</v>
      </c>
      <c r="B401" s="8" t="s">
        <v>2427</v>
      </c>
      <c r="C401" t="s">
        <v>2428</v>
      </c>
      <c r="D401" s="9">
        <v>0</v>
      </c>
      <c r="E401" s="8" t="s">
        <v>398</v>
      </c>
    </row>
    <row r="402" spans="1:5" x14ac:dyDescent="0.35">
      <c r="A402" s="6" t="s">
        <v>2429</v>
      </c>
      <c r="B402" s="8" t="s">
        <v>2430</v>
      </c>
      <c r="C402" t="s">
        <v>2431</v>
      </c>
      <c r="D402" s="9">
        <v>0</v>
      </c>
      <c r="E402" s="8" t="s">
        <v>398</v>
      </c>
    </row>
    <row r="403" spans="1:5" x14ac:dyDescent="0.35">
      <c r="A403" s="6" t="s">
        <v>2432</v>
      </c>
      <c r="B403" s="8" t="s">
        <v>2433</v>
      </c>
      <c r="C403" t="s">
        <v>2434</v>
      </c>
      <c r="D403" s="9">
        <v>0</v>
      </c>
      <c r="E403" s="8" t="s">
        <v>398</v>
      </c>
    </row>
    <row r="404" spans="1:5" x14ac:dyDescent="0.35">
      <c r="A404" s="6" t="s">
        <v>2435</v>
      </c>
      <c r="B404" s="8" t="s">
        <v>2436</v>
      </c>
      <c r="C404" t="s">
        <v>2437</v>
      </c>
      <c r="D404" s="9">
        <v>0</v>
      </c>
      <c r="E404" s="8" t="s">
        <v>398</v>
      </c>
    </row>
    <row r="405" spans="1:5" x14ac:dyDescent="0.35">
      <c r="A405" s="6" t="s">
        <v>2438</v>
      </c>
      <c r="B405" s="8" t="s">
        <v>2439</v>
      </c>
      <c r="C405" t="s">
        <v>2440</v>
      </c>
      <c r="D405" s="9">
        <v>0</v>
      </c>
      <c r="E405" s="8" t="s">
        <v>398</v>
      </c>
    </row>
    <row r="406" spans="1:5" x14ac:dyDescent="0.35">
      <c r="A406" s="6" t="s">
        <v>2441</v>
      </c>
      <c r="B406" s="8" t="s">
        <v>2442</v>
      </c>
      <c r="C406" t="s">
        <v>2443</v>
      </c>
      <c r="D406" s="9">
        <v>0</v>
      </c>
      <c r="E406" s="8" t="s">
        <v>398</v>
      </c>
    </row>
    <row r="407" spans="1:5" x14ac:dyDescent="0.35">
      <c r="A407" s="6" t="s">
        <v>2444</v>
      </c>
      <c r="B407" s="8" t="s">
        <v>2445</v>
      </c>
      <c r="C407" t="s">
        <v>2446</v>
      </c>
      <c r="D407" s="9">
        <v>0</v>
      </c>
      <c r="E407" s="8" t="s">
        <v>398</v>
      </c>
    </row>
    <row r="408" spans="1:5" x14ac:dyDescent="0.35">
      <c r="A408" s="6" t="s">
        <v>2447</v>
      </c>
      <c r="B408" s="8" t="s">
        <v>2448</v>
      </c>
      <c r="C408" t="s">
        <v>2449</v>
      </c>
      <c r="D408" s="9">
        <v>0</v>
      </c>
      <c r="E408" s="8" t="s">
        <v>398</v>
      </c>
    </row>
    <row r="409" spans="1:5" x14ac:dyDescent="0.35">
      <c r="A409" s="6" t="s">
        <v>2450</v>
      </c>
      <c r="B409" s="8" t="s">
        <v>2451</v>
      </c>
      <c r="C409" t="s">
        <v>2452</v>
      </c>
      <c r="D409" s="9">
        <v>0</v>
      </c>
      <c r="E409" s="8" t="s">
        <v>398</v>
      </c>
    </row>
    <row r="410" spans="1:5" x14ac:dyDescent="0.35">
      <c r="A410" s="6" t="s">
        <v>2453</v>
      </c>
      <c r="B410" s="8" t="s">
        <v>2454</v>
      </c>
      <c r="C410" t="s">
        <v>2455</v>
      </c>
      <c r="D410" s="9">
        <v>0</v>
      </c>
      <c r="E410" s="8" t="s">
        <v>398</v>
      </c>
    </row>
    <row r="411" spans="1:5" x14ac:dyDescent="0.35">
      <c r="A411" s="6" t="s">
        <v>2456</v>
      </c>
      <c r="B411" s="8" t="s">
        <v>2457</v>
      </c>
      <c r="C411" t="s">
        <v>2458</v>
      </c>
      <c r="D411" s="9">
        <v>0</v>
      </c>
      <c r="E411" s="8" t="s">
        <v>398</v>
      </c>
    </row>
    <row r="412" spans="1:5" x14ac:dyDescent="0.35">
      <c r="A412" s="6" t="s">
        <v>2459</v>
      </c>
      <c r="B412" s="8" t="s">
        <v>2460</v>
      </c>
      <c r="C412" t="s">
        <v>2461</v>
      </c>
      <c r="D412" s="9">
        <v>0</v>
      </c>
      <c r="E412" s="8" t="s">
        <v>398</v>
      </c>
    </row>
    <row r="413" spans="1:5" x14ac:dyDescent="0.35">
      <c r="A413" s="6" t="s">
        <v>2462</v>
      </c>
      <c r="B413" s="8" t="s">
        <v>2463</v>
      </c>
      <c r="C413" t="s">
        <v>2464</v>
      </c>
      <c r="D413" s="9">
        <v>0</v>
      </c>
      <c r="E413" s="8" t="s">
        <v>398</v>
      </c>
    </row>
    <row r="414" spans="1:5" x14ac:dyDescent="0.35">
      <c r="A414" s="6" t="s">
        <v>2465</v>
      </c>
      <c r="B414" s="8" t="s">
        <v>2466</v>
      </c>
      <c r="C414" t="s">
        <v>2467</v>
      </c>
      <c r="D414" s="9">
        <v>0</v>
      </c>
      <c r="E414" s="8" t="s">
        <v>398</v>
      </c>
    </row>
    <row r="415" spans="1:5" x14ac:dyDescent="0.35">
      <c r="A415" s="6" t="s">
        <v>2468</v>
      </c>
      <c r="B415" s="8" t="s">
        <v>2469</v>
      </c>
      <c r="C415" t="s">
        <v>2470</v>
      </c>
      <c r="D415" s="9">
        <v>0</v>
      </c>
      <c r="E415" s="8" t="s">
        <v>398</v>
      </c>
    </row>
    <row r="416" spans="1:5" x14ac:dyDescent="0.35">
      <c r="A416" s="6" t="s">
        <v>2471</v>
      </c>
      <c r="B416" s="8" t="s">
        <v>2472</v>
      </c>
      <c r="C416" t="s">
        <v>2473</v>
      </c>
      <c r="D416" s="9">
        <v>0</v>
      </c>
      <c r="E416" s="8" t="s">
        <v>398</v>
      </c>
    </row>
    <row r="417" spans="1:5" x14ac:dyDescent="0.35">
      <c r="A417" s="6" t="s">
        <v>2474</v>
      </c>
      <c r="B417" s="8" t="s">
        <v>2475</v>
      </c>
      <c r="C417" t="s">
        <v>2476</v>
      </c>
      <c r="D417" s="9">
        <v>0</v>
      </c>
      <c r="E417" s="8" t="s">
        <v>398</v>
      </c>
    </row>
  </sheetData>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8FCC7D-5DE6-4F53-8D5F-874CAA699DAE}">
  <sheetPr codeName="Sheet5">
    <tabColor theme="8" tint="-0.249977111117893"/>
  </sheetPr>
  <dimension ref="A1:E62"/>
  <sheetViews>
    <sheetView workbookViewId="0">
      <pane ySplit="5" topLeftCell="A6" activePane="bottomLeft" state="frozen"/>
      <selection activeCell="A2" sqref="A2"/>
      <selection pane="bottomLeft" activeCell="D10" sqref="D10"/>
    </sheetView>
  </sheetViews>
  <sheetFormatPr defaultRowHeight="14.5" x14ac:dyDescent="0.35"/>
  <cols>
    <col min="1" max="2" width="9.7265625" style="6" bestFit="1" customWidth="1"/>
    <col min="3" max="3" width="39.26953125" bestFit="1" customWidth="1"/>
    <col min="4" max="4" width="12.1796875" style="9" bestFit="1" customWidth="1"/>
    <col min="5" max="5" width="14.26953125" style="8" bestFit="1" customWidth="1"/>
    <col min="6" max="6" width="11.7265625" bestFit="1" customWidth="1"/>
  </cols>
  <sheetData>
    <row r="1" spans="1:5" x14ac:dyDescent="0.35">
      <c r="A1" s="5" t="s">
        <v>407</v>
      </c>
      <c r="B1"/>
    </row>
    <row r="2" spans="1:5" x14ac:dyDescent="0.35">
      <c r="A2" s="5" t="str">
        <f>"Quarterly Index Reconstitution List as of "&amp;TEXT(List!A2,"mmmm d, yyyy")</f>
        <v>Quarterly Index Reconstitution List as of June 5, 2024</v>
      </c>
    </row>
    <row r="5" spans="1:5" x14ac:dyDescent="0.35">
      <c r="A5" s="5" t="s">
        <v>68</v>
      </c>
      <c r="B5" s="5" t="s">
        <v>49</v>
      </c>
      <c r="C5" s="4" t="s">
        <v>0</v>
      </c>
      <c r="D5" s="10" t="s">
        <v>1</v>
      </c>
      <c r="E5" s="7" t="s">
        <v>396</v>
      </c>
    </row>
    <row r="6" spans="1:5" x14ac:dyDescent="0.35">
      <c r="A6" s="6" t="s">
        <v>1224</v>
      </c>
      <c r="B6" s="6" t="s">
        <v>1225</v>
      </c>
      <c r="C6" t="s">
        <v>1226</v>
      </c>
      <c r="D6" s="9">
        <v>5.0946899225134464E-2</v>
      </c>
      <c r="E6" s="8" t="s">
        <v>5</v>
      </c>
    </row>
    <row r="7" spans="1:5" x14ac:dyDescent="0.35">
      <c r="A7" s="6" t="s">
        <v>111</v>
      </c>
      <c r="B7" s="6" t="s">
        <v>197</v>
      </c>
      <c r="C7" t="s">
        <v>51</v>
      </c>
      <c r="D7" s="9">
        <v>5.0946899225134464E-2</v>
      </c>
      <c r="E7" s="8" t="s">
        <v>397</v>
      </c>
    </row>
    <row r="8" spans="1:5" x14ac:dyDescent="0.35">
      <c r="A8" s="6" t="s">
        <v>310</v>
      </c>
      <c r="B8" s="6" t="s">
        <v>311</v>
      </c>
      <c r="C8" t="s">
        <v>312</v>
      </c>
      <c r="D8" s="9">
        <v>5.0946899225134464E-2</v>
      </c>
      <c r="E8" s="8" t="s">
        <v>397</v>
      </c>
    </row>
    <row r="9" spans="1:5" x14ac:dyDescent="0.35">
      <c r="A9" s="6" t="s">
        <v>701</v>
      </c>
      <c r="B9" s="6" t="s">
        <v>702</v>
      </c>
      <c r="C9" t="s">
        <v>703</v>
      </c>
      <c r="D9" s="9">
        <v>5.0946899225134464E-2</v>
      </c>
      <c r="E9" s="8" t="s">
        <v>397</v>
      </c>
    </row>
    <row r="10" spans="1:5" x14ac:dyDescent="0.35">
      <c r="A10" s="6" t="s">
        <v>384</v>
      </c>
      <c r="B10" s="6" t="s">
        <v>385</v>
      </c>
      <c r="C10" t="s">
        <v>386</v>
      </c>
      <c r="D10" s="9">
        <v>5.0946899225134464E-2</v>
      </c>
      <c r="E10" s="8" t="s">
        <v>397</v>
      </c>
    </row>
    <row r="11" spans="1:5" x14ac:dyDescent="0.35">
      <c r="A11" s="6" t="s">
        <v>110</v>
      </c>
      <c r="B11" s="6" t="s">
        <v>196</v>
      </c>
      <c r="C11" t="s">
        <v>50</v>
      </c>
      <c r="D11" s="9">
        <v>5.0946899225134464E-2</v>
      </c>
      <c r="E11" s="8" t="s">
        <v>397</v>
      </c>
    </row>
    <row r="12" spans="1:5" x14ac:dyDescent="0.35">
      <c r="A12" s="6" t="s">
        <v>804</v>
      </c>
      <c r="B12" s="6" t="s">
        <v>805</v>
      </c>
      <c r="C12" t="s">
        <v>806</v>
      </c>
      <c r="D12" s="9">
        <v>5.0946899225134464E-2</v>
      </c>
      <c r="E12" s="8" t="s">
        <v>397</v>
      </c>
    </row>
    <row r="13" spans="1:5" x14ac:dyDescent="0.35">
      <c r="A13" s="6" t="s">
        <v>665</v>
      </c>
      <c r="B13" s="6" t="s">
        <v>700</v>
      </c>
      <c r="C13" t="s">
        <v>666</v>
      </c>
      <c r="D13" s="9">
        <v>5.0946899225134464E-2</v>
      </c>
      <c r="E13" s="8" t="s">
        <v>397</v>
      </c>
    </row>
    <row r="14" spans="1:5" x14ac:dyDescent="0.35">
      <c r="A14" s="6" t="s">
        <v>255</v>
      </c>
      <c r="B14" s="6" t="s">
        <v>256</v>
      </c>
      <c r="C14" t="s">
        <v>664</v>
      </c>
      <c r="D14" s="9">
        <v>4.8408993075925354E-2</v>
      </c>
      <c r="E14" s="8" t="s">
        <v>397</v>
      </c>
    </row>
    <row r="15" spans="1:5" x14ac:dyDescent="0.35">
      <c r="A15" s="6" t="s">
        <v>697</v>
      </c>
      <c r="B15" s="6" t="s">
        <v>698</v>
      </c>
      <c r="C15" t="s">
        <v>699</v>
      </c>
      <c r="D15" s="9">
        <v>4.7454899637981836E-2</v>
      </c>
      <c r="E15" s="8" t="s">
        <v>397</v>
      </c>
    </row>
    <row r="16" spans="1:5" x14ac:dyDescent="0.35">
      <c r="A16" s="6" t="s">
        <v>411</v>
      </c>
      <c r="B16" s="6" t="s">
        <v>412</v>
      </c>
      <c r="C16" t="s">
        <v>413</v>
      </c>
      <c r="D16" s="9">
        <v>4.0673034145100859E-2</v>
      </c>
      <c r="E16" s="8" t="s">
        <v>397</v>
      </c>
    </row>
    <row r="17" spans="1:5" x14ac:dyDescent="0.35">
      <c r="A17" s="6" t="s">
        <v>112</v>
      </c>
      <c r="B17" s="6" t="s">
        <v>198</v>
      </c>
      <c r="C17" t="s">
        <v>52</v>
      </c>
      <c r="D17" s="9">
        <v>3.6612170901955586E-2</v>
      </c>
      <c r="E17" s="8" t="s">
        <v>397</v>
      </c>
    </row>
    <row r="18" spans="1:5" x14ac:dyDescent="0.35">
      <c r="A18" s="6" t="s">
        <v>313</v>
      </c>
      <c r="B18" s="6" t="s">
        <v>406</v>
      </c>
      <c r="C18" t="s">
        <v>405</v>
      </c>
      <c r="D18" s="9">
        <v>3.0974782210615628E-2</v>
      </c>
      <c r="E18" s="8" t="s">
        <v>397</v>
      </c>
    </row>
    <row r="19" spans="1:5" x14ac:dyDescent="0.35">
      <c r="A19" s="6" t="s">
        <v>414</v>
      </c>
      <c r="B19" s="6" t="s">
        <v>415</v>
      </c>
      <c r="C19" t="s">
        <v>416</v>
      </c>
      <c r="D19" s="9">
        <v>2.7828441454615341E-2</v>
      </c>
      <c r="E19" s="8" t="s">
        <v>397</v>
      </c>
    </row>
    <row r="20" spans="1:5" x14ac:dyDescent="0.35">
      <c r="A20" s="6" t="s">
        <v>669</v>
      </c>
      <c r="B20" s="6" t="s">
        <v>670</v>
      </c>
      <c r="C20" t="s">
        <v>671</v>
      </c>
      <c r="D20" s="9">
        <v>2.5208602489395143E-2</v>
      </c>
      <c r="E20" s="8" t="s">
        <v>397</v>
      </c>
    </row>
    <row r="21" spans="1:5" x14ac:dyDescent="0.35">
      <c r="A21" s="6" t="s">
        <v>252</v>
      </c>
      <c r="B21" s="6" t="s">
        <v>253</v>
      </c>
      <c r="C21" t="s">
        <v>254</v>
      </c>
      <c r="D21" s="9">
        <v>2.2398623382838115E-2</v>
      </c>
      <c r="E21" s="8" t="s">
        <v>397</v>
      </c>
    </row>
    <row r="22" spans="1:5" x14ac:dyDescent="0.35">
      <c r="A22" s="6" t="s">
        <v>353</v>
      </c>
      <c r="B22" s="6" t="s">
        <v>354</v>
      </c>
      <c r="C22" t="s">
        <v>355</v>
      </c>
      <c r="D22" s="9">
        <v>2.0493287048378096E-2</v>
      </c>
      <c r="E22" s="8" t="s">
        <v>397</v>
      </c>
    </row>
    <row r="23" spans="1:5" x14ac:dyDescent="0.35">
      <c r="A23" s="6" t="s">
        <v>1227</v>
      </c>
      <c r="B23" s="6" t="s">
        <v>1228</v>
      </c>
      <c r="C23" t="s">
        <v>1229</v>
      </c>
      <c r="D23" s="9">
        <v>2.0031669263301771E-2</v>
      </c>
      <c r="E23" s="8" t="s">
        <v>5</v>
      </c>
    </row>
    <row r="24" spans="1:5" x14ac:dyDescent="0.35">
      <c r="A24" s="6" t="s">
        <v>710</v>
      </c>
      <c r="B24" s="6" t="s">
        <v>711</v>
      </c>
      <c r="C24" t="s">
        <v>712</v>
      </c>
      <c r="D24" s="9">
        <v>1.9831622501812547E-2</v>
      </c>
      <c r="E24" s="8" t="s">
        <v>397</v>
      </c>
    </row>
    <row r="25" spans="1:5" x14ac:dyDescent="0.35">
      <c r="A25" s="6" t="s">
        <v>284</v>
      </c>
      <c r="B25" s="6" t="s">
        <v>285</v>
      </c>
      <c r="C25" t="s">
        <v>286</v>
      </c>
      <c r="D25" s="9">
        <v>1.9639068751613482E-2</v>
      </c>
      <c r="E25" s="8" t="s">
        <v>397</v>
      </c>
    </row>
    <row r="26" spans="1:5" x14ac:dyDescent="0.35">
      <c r="A26" s="6" t="s">
        <v>114</v>
      </c>
      <c r="B26" s="6" t="s">
        <v>53</v>
      </c>
      <c r="C26" t="s">
        <v>54</v>
      </c>
      <c r="D26" s="9">
        <v>1.9163186623343837E-2</v>
      </c>
      <c r="E26" s="8" t="s">
        <v>397</v>
      </c>
    </row>
    <row r="27" spans="1:5" x14ac:dyDescent="0.35">
      <c r="A27" s="6" t="s">
        <v>704</v>
      </c>
      <c r="B27" s="6" t="s">
        <v>705</v>
      </c>
      <c r="C27" t="s">
        <v>706</v>
      </c>
      <c r="D27" s="9">
        <v>1.9083369424894039E-2</v>
      </c>
      <c r="E27" s="8" t="s">
        <v>397</v>
      </c>
    </row>
    <row r="28" spans="1:5" x14ac:dyDescent="0.35">
      <c r="A28" s="6" t="s">
        <v>707</v>
      </c>
      <c r="B28" s="6" t="s">
        <v>708</v>
      </c>
      <c r="C28" t="s">
        <v>709</v>
      </c>
      <c r="D28" s="9">
        <v>1.8115751098131742E-2</v>
      </c>
      <c r="E28" s="8" t="s">
        <v>5</v>
      </c>
    </row>
    <row r="29" spans="1:5" x14ac:dyDescent="0.35">
      <c r="A29" s="6" t="s">
        <v>115</v>
      </c>
      <c r="B29" s="6" t="s">
        <v>199</v>
      </c>
      <c r="C29" t="s">
        <v>55</v>
      </c>
      <c r="D29" s="9">
        <v>1.4188051091033039E-2</v>
      </c>
      <c r="E29" s="8" t="s">
        <v>397</v>
      </c>
    </row>
    <row r="30" spans="1:5" x14ac:dyDescent="0.35">
      <c r="A30" s="6" t="s">
        <v>813</v>
      </c>
      <c r="B30" s="6" t="s">
        <v>814</v>
      </c>
      <c r="C30" t="s">
        <v>815</v>
      </c>
      <c r="D30" s="9">
        <v>1.3970622916375469E-2</v>
      </c>
      <c r="E30" s="8" t="s">
        <v>397</v>
      </c>
    </row>
    <row r="31" spans="1:5" x14ac:dyDescent="0.35">
      <c r="A31" s="6" t="s">
        <v>810</v>
      </c>
      <c r="B31" s="6" t="s">
        <v>811</v>
      </c>
      <c r="C31" t="s">
        <v>812</v>
      </c>
      <c r="D31" s="9">
        <v>1.3718192999462276E-2</v>
      </c>
      <c r="E31" s="8" t="s">
        <v>397</v>
      </c>
    </row>
    <row r="32" spans="1:5" x14ac:dyDescent="0.35">
      <c r="A32" s="6" t="s">
        <v>1230</v>
      </c>
      <c r="B32" s="6" t="s">
        <v>1231</v>
      </c>
      <c r="C32" t="s">
        <v>1232</v>
      </c>
      <c r="D32" s="9">
        <v>1.2842168704133591E-2</v>
      </c>
      <c r="E32" s="8" t="s">
        <v>5</v>
      </c>
    </row>
    <row r="33" spans="1:5" x14ac:dyDescent="0.35">
      <c r="A33" s="6" t="s">
        <v>417</v>
      </c>
      <c r="B33" s="6" t="s">
        <v>418</v>
      </c>
      <c r="C33" t="s">
        <v>419</v>
      </c>
      <c r="D33" s="9">
        <v>1.1210314176228826E-2</v>
      </c>
      <c r="E33" s="8" t="s">
        <v>397</v>
      </c>
    </row>
    <row r="34" spans="1:5" x14ac:dyDescent="0.35">
      <c r="A34" s="6" t="s">
        <v>117</v>
      </c>
      <c r="B34" s="6" t="s">
        <v>200</v>
      </c>
      <c r="C34" t="s">
        <v>58</v>
      </c>
      <c r="D34" s="9">
        <v>9.8778841607013983E-3</v>
      </c>
      <c r="E34" s="8" t="s">
        <v>397</v>
      </c>
    </row>
    <row r="35" spans="1:5" x14ac:dyDescent="0.35">
      <c r="A35" s="6" t="s">
        <v>257</v>
      </c>
      <c r="B35" s="6" t="s">
        <v>258</v>
      </c>
      <c r="C35" t="s">
        <v>259</v>
      </c>
      <c r="D35" s="9">
        <v>9.5018025515042816E-3</v>
      </c>
      <c r="E35" s="8" t="s">
        <v>397</v>
      </c>
    </row>
    <row r="36" spans="1:5" x14ac:dyDescent="0.35">
      <c r="A36" s="6" t="s">
        <v>260</v>
      </c>
      <c r="B36" s="6" t="s">
        <v>261</v>
      </c>
      <c r="C36" t="s">
        <v>262</v>
      </c>
      <c r="D36" s="9">
        <v>8.9330722888868019E-3</v>
      </c>
      <c r="E36" s="8" t="s">
        <v>397</v>
      </c>
    </row>
    <row r="37" spans="1:5" x14ac:dyDescent="0.35">
      <c r="A37" s="6" t="s">
        <v>120</v>
      </c>
      <c r="B37" s="6" t="s">
        <v>62</v>
      </c>
      <c r="C37" t="s">
        <v>63</v>
      </c>
      <c r="D37" s="9">
        <v>8.4960915719922737E-3</v>
      </c>
      <c r="E37" s="8" t="s">
        <v>397</v>
      </c>
    </row>
    <row r="38" spans="1:5" x14ac:dyDescent="0.35">
      <c r="A38" s="6" t="s">
        <v>119</v>
      </c>
      <c r="B38" s="6" t="s">
        <v>201</v>
      </c>
      <c r="C38" t="s">
        <v>61</v>
      </c>
      <c r="D38" s="9">
        <v>7.3567656322324863E-3</v>
      </c>
      <c r="E38" s="8" t="s">
        <v>397</v>
      </c>
    </row>
    <row r="39" spans="1:5" x14ac:dyDescent="0.35">
      <c r="A39" s="6" t="s">
        <v>314</v>
      </c>
      <c r="B39" s="6" t="s">
        <v>315</v>
      </c>
      <c r="C39" t="s">
        <v>316</v>
      </c>
      <c r="D39" s="9">
        <v>7.0335525957158475E-3</v>
      </c>
      <c r="E39" s="8" t="s">
        <v>397</v>
      </c>
    </row>
    <row r="40" spans="1:5" x14ac:dyDescent="0.35">
      <c r="A40" s="6" t="s">
        <v>1233</v>
      </c>
      <c r="B40" s="6" t="s">
        <v>1234</v>
      </c>
      <c r="C40" t="s">
        <v>1235</v>
      </c>
      <c r="D40" s="9">
        <v>6.6596187633721909E-3</v>
      </c>
      <c r="E40" s="8" t="s">
        <v>5</v>
      </c>
    </row>
    <row r="41" spans="1:5" x14ac:dyDescent="0.35">
      <c r="A41" s="6" t="s">
        <v>716</v>
      </c>
      <c r="B41" s="6" t="s">
        <v>717</v>
      </c>
      <c r="C41" t="s">
        <v>718</v>
      </c>
      <c r="D41" s="9">
        <v>6.3865222879247209E-3</v>
      </c>
      <c r="E41" s="8" t="s">
        <v>397</v>
      </c>
    </row>
    <row r="42" spans="1:5" x14ac:dyDescent="0.35">
      <c r="A42" s="6" t="s">
        <v>118</v>
      </c>
      <c r="B42" s="6" t="s">
        <v>59</v>
      </c>
      <c r="C42" t="s">
        <v>60</v>
      </c>
      <c r="D42" s="9">
        <v>5.80015877419359E-3</v>
      </c>
      <c r="E42" s="8" t="s">
        <v>397</v>
      </c>
    </row>
    <row r="43" spans="1:5" x14ac:dyDescent="0.35">
      <c r="A43" s="6" t="s">
        <v>1236</v>
      </c>
      <c r="B43" s="6" t="s">
        <v>1237</v>
      </c>
      <c r="C43" t="s">
        <v>1238</v>
      </c>
      <c r="D43" s="9">
        <v>5.5043920057887925E-3</v>
      </c>
      <c r="E43" s="8" t="s">
        <v>5</v>
      </c>
    </row>
    <row r="44" spans="1:5" x14ac:dyDescent="0.35">
      <c r="A44" s="6" t="s">
        <v>121</v>
      </c>
      <c r="B44" s="6" t="s">
        <v>202</v>
      </c>
      <c r="C44" t="s">
        <v>64</v>
      </c>
      <c r="D44" s="9">
        <v>4.6413504929435955E-3</v>
      </c>
      <c r="E44" s="8" t="s">
        <v>397</v>
      </c>
    </row>
    <row r="45" spans="1:5" x14ac:dyDescent="0.35">
      <c r="A45" s="6" t="s">
        <v>122</v>
      </c>
      <c r="B45" s="6" t="s">
        <v>65</v>
      </c>
      <c r="C45" t="s">
        <v>66</v>
      </c>
      <c r="D45" s="9">
        <v>4.4738318474048583E-3</v>
      </c>
      <c r="E45" s="8" t="s">
        <v>397</v>
      </c>
    </row>
    <row r="46" spans="1:5" x14ac:dyDescent="0.35">
      <c r="A46" s="6" t="s">
        <v>819</v>
      </c>
      <c r="B46" s="6" t="s">
        <v>820</v>
      </c>
      <c r="C46" t="s">
        <v>821</v>
      </c>
      <c r="D46" s="9">
        <v>3.416431662203347E-3</v>
      </c>
      <c r="E46" s="8" t="s">
        <v>397</v>
      </c>
    </row>
    <row r="47" spans="1:5" x14ac:dyDescent="0.35">
      <c r="A47" s="6" t="s">
        <v>587</v>
      </c>
      <c r="B47" s="6" t="s">
        <v>588</v>
      </c>
      <c r="C47" t="s">
        <v>589</v>
      </c>
      <c r="D47" s="9">
        <v>3.3992480003469903E-3</v>
      </c>
      <c r="E47" s="8" t="s">
        <v>397</v>
      </c>
    </row>
    <row r="48" spans="1:5" x14ac:dyDescent="0.35">
      <c r="A48" s="6" t="s">
        <v>822</v>
      </c>
      <c r="B48" s="6" t="s">
        <v>823</v>
      </c>
      <c r="C48" t="s">
        <v>824</v>
      </c>
      <c r="D48" s="9">
        <v>3.3843350386765386E-3</v>
      </c>
      <c r="E48" s="8" t="s">
        <v>397</v>
      </c>
    </row>
    <row r="49" spans="1:5" x14ac:dyDescent="0.35">
      <c r="B49" s="6" t="s">
        <v>356</v>
      </c>
      <c r="C49" t="s">
        <v>357</v>
      </c>
      <c r="D49" s="9">
        <v>3.3621999251191343E-3</v>
      </c>
      <c r="E49" s="8" t="s">
        <v>5</v>
      </c>
    </row>
    <row r="50" spans="1:5" x14ac:dyDescent="0.35">
      <c r="A50" s="6" t="s">
        <v>825</v>
      </c>
      <c r="B50" s="6" t="s">
        <v>826</v>
      </c>
      <c r="C50" t="s">
        <v>827</v>
      </c>
      <c r="D50" s="9">
        <v>2.8601300408275169E-3</v>
      </c>
      <c r="E50" s="8" t="s">
        <v>397</v>
      </c>
    </row>
    <row r="51" spans="1:5" x14ac:dyDescent="0.35">
      <c r="A51" s="6" t="s">
        <v>719</v>
      </c>
      <c r="B51" s="6" t="s">
        <v>720</v>
      </c>
      <c r="C51" t="s">
        <v>721</v>
      </c>
      <c r="D51" s="9">
        <v>2.8077257205782699E-3</v>
      </c>
      <c r="E51" s="8" t="s">
        <v>397</v>
      </c>
    </row>
    <row r="52" spans="1:5" x14ac:dyDescent="0.35">
      <c r="A52" s="6" t="s">
        <v>123</v>
      </c>
      <c r="B52" s="6" t="s">
        <v>203</v>
      </c>
      <c r="C52" t="s">
        <v>67</v>
      </c>
      <c r="D52" s="9">
        <v>2.7569064154903387E-3</v>
      </c>
      <c r="E52" s="8" t="s">
        <v>397</v>
      </c>
    </row>
    <row r="53" spans="1:5" x14ac:dyDescent="0.35">
      <c r="A53" s="6" t="s">
        <v>420</v>
      </c>
      <c r="B53" s="6" t="s">
        <v>421</v>
      </c>
      <c r="C53" t="s">
        <v>422</v>
      </c>
      <c r="D53" s="9">
        <v>2.6488482242854809E-3</v>
      </c>
      <c r="E53" s="8" t="s">
        <v>397</v>
      </c>
    </row>
    <row r="54" spans="1:5" x14ac:dyDescent="0.35">
      <c r="A54" s="6" t="s">
        <v>590</v>
      </c>
      <c r="B54" s="6" t="s">
        <v>591</v>
      </c>
      <c r="C54" t="s">
        <v>592</v>
      </c>
      <c r="D54" s="9">
        <v>1.2770863015990281E-3</v>
      </c>
      <c r="E54" s="8" t="s">
        <v>397</v>
      </c>
    </row>
    <row r="55" spans="1:5" x14ac:dyDescent="0.35">
      <c r="A55" s="6" t="s">
        <v>672</v>
      </c>
      <c r="B55" s="6" t="s">
        <v>673</v>
      </c>
      <c r="C55" t="s">
        <v>674</v>
      </c>
      <c r="D55" s="9">
        <v>0</v>
      </c>
      <c r="E55" s="8" t="s">
        <v>398</v>
      </c>
    </row>
    <row r="56" spans="1:5" x14ac:dyDescent="0.35">
      <c r="A56" s="6" t="s">
        <v>113</v>
      </c>
      <c r="B56" s="6" t="s">
        <v>667</v>
      </c>
      <c r="C56" t="s">
        <v>668</v>
      </c>
      <c r="D56" s="9">
        <v>0</v>
      </c>
      <c r="E56" s="8" t="s">
        <v>398</v>
      </c>
    </row>
    <row r="57" spans="1:5" x14ac:dyDescent="0.35">
      <c r="A57" s="6" t="s">
        <v>713</v>
      </c>
      <c r="B57" s="6" t="s">
        <v>714</v>
      </c>
      <c r="C57" t="s">
        <v>715</v>
      </c>
      <c r="D57" s="9">
        <v>0</v>
      </c>
      <c r="E57" s="8" t="s">
        <v>398</v>
      </c>
    </row>
    <row r="58" spans="1:5" x14ac:dyDescent="0.35">
      <c r="A58" s="6" t="s">
        <v>116</v>
      </c>
      <c r="B58" s="6" t="s">
        <v>56</v>
      </c>
      <c r="C58" t="s">
        <v>57</v>
      </c>
      <c r="D58" s="9">
        <v>0</v>
      </c>
      <c r="E58" s="8" t="s">
        <v>398</v>
      </c>
    </row>
    <row r="59" spans="1:5" x14ac:dyDescent="0.35">
      <c r="A59" s="6" t="s">
        <v>807</v>
      </c>
      <c r="B59" s="6" t="s">
        <v>808</v>
      </c>
      <c r="C59" t="s">
        <v>809</v>
      </c>
      <c r="D59" s="9">
        <v>0</v>
      </c>
      <c r="E59" s="8" t="s">
        <v>398</v>
      </c>
    </row>
    <row r="60" spans="1:5" x14ac:dyDescent="0.35">
      <c r="A60" s="6" t="s">
        <v>387</v>
      </c>
      <c r="B60" s="6" t="s">
        <v>388</v>
      </c>
      <c r="C60" t="s">
        <v>389</v>
      </c>
      <c r="D60" s="9">
        <v>0</v>
      </c>
      <c r="E60" s="8" t="s">
        <v>398</v>
      </c>
    </row>
    <row r="61" spans="1:5" x14ac:dyDescent="0.35">
      <c r="A61" s="6" t="s">
        <v>816</v>
      </c>
      <c r="B61" s="6" t="s">
        <v>817</v>
      </c>
      <c r="C61" t="s">
        <v>818</v>
      </c>
      <c r="D61" s="9">
        <v>0</v>
      </c>
      <c r="E61" s="8" t="s">
        <v>398</v>
      </c>
    </row>
    <row r="62" spans="1:5" x14ac:dyDescent="0.35">
      <c r="A62" s="6" t="s">
        <v>1239</v>
      </c>
      <c r="B62" s="6" t="s">
        <v>1240</v>
      </c>
      <c r="C62" t="s">
        <v>1241</v>
      </c>
      <c r="D62" s="9">
        <v>0</v>
      </c>
      <c r="E62" s="8" t="s">
        <v>398</v>
      </c>
    </row>
  </sheetData>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067FCD3BBE18246ACE3592E606E856F" ma:contentTypeVersion="8" ma:contentTypeDescription="Create a new document." ma:contentTypeScope="" ma:versionID="0cdefeb056bf1baf420a0bdedcac0d69">
  <xsd:schema xmlns:xsd="http://www.w3.org/2001/XMLSchema" xmlns:xs="http://www.w3.org/2001/XMLSchema" xmlns:p="http://schemas.microsoft.com/office/2006/metadata/properties" xmlns:ns2="2e0ef1d8-a521-4742-9691-7b07d2d18b96" xmlns:ns3="3a3e05f6-a099-4088-9689-9dfe5ab6e894" targetNamespace="http://schemas.microsoft.com/office/2006/metadata/properties" ma:root="true" ma:fieldsID="638000692e1abb4be42adb9f3b434189" ns2:_="" ns3:_="">
    <xsd:import namespace="2e0ef1d8-a521-4742-9691-7b07d2d18b96"/>
    <xsd:import namespace="3a3e05f6-a099-4088-9689-9dfe5ab6e89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0ef1d8-a521-4742-9691-7b07d2d18b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SearchProperties" ma:index="1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a3e05f6-a099-4088-9689-9dfe5ab6e89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D a t a M a s h u p   s q m i d = " 0 0 9 0 7 e 8 e - 2 1 5 1 - 4 2 a 4 - 8 4 8 e - 7 1 c 2 b 8 b 8 d b 7 b "   x m l n s = " h t t p : / / s c h e m a s . m i c r o s o f t . c o m / D a t a M a s h u p " > A A A A A N M I A A B Q S w M E F A A C A A g A e X b F W F y P 7 t G n A A A A + A A A A B I A H A B D b 2 5 m a W c v U G F j a 2 F n Z S 5 4 b W w g o h g A K K A U A A A A A A A A A A A A A A A A A A A A A A A A A A A A h Y / N C o J A H M T v Q e 8 g e 3 e / C g T 5 u x 6 6 J g R S d F 1 0 y S X d D X d N 3 6 1 D j 9 Q r p J T V r e P M / G B m H r c 7 p E N T B 1 f V O m 1 N g h i m K H B e m l L W 1 q g E G Y t S s V z A T h Z n e V L B S B s X D 6 5 M U O X 9 J S a k 7 3 v c r 7 B t T 4 R T y s g x 2 + Z F p R q J P r D + D 4 f a T L W F Q g I O r z W C Y 8 Y j z C K 6 x h T I 7 E K m z Z f g 4 + I p / T F h 0 9 W + a 5 V Q J t z n Q G Y J 5 H 1 C P A F Q S w M E F A A C A A g A e X b F W F N y O C y b A A A A 4 Q A A A B M A H A B b Q 2 9 u d G V u d F 9 U e X B l c 1 0 u e G 1 s I K I Y A C i g F A A A A A A A A A A A A A A A A A A A A A A A A A A A A G 2 O P Q 7 C M A x G r x J 5 b 1 0 Y E E J N G Y A b c I E o u D + i c a L G R e V s D B y J K 5 C 2 a 0 d / f s + f f 5 9 v e Z 5 c r 1 4 0 x M 6 z h l 1 e g C K 2 / t F x o 2 G U O j v C u S r v 7 0 B R J Z S j h l Y k n B C j b c m Z m P t A n D a 1 H 5 y R N A 4 N B m O f p i H c F 8 U B r W c h l k z m G 1 C V V 6 r N 2 I u 6 T S l e a 5 M O 6 r J y c 5 U G o U l w i X H T c F t 8 6 E 3 H i 4 H L w 9 U f U E s D B B Q A A g A I A H l 2 x V h G c 1 w H 0 w U A A P l d A A A T A B w A R m 9 y b X V s Y X M v U 2 V j d G l v b j E u b S C i G A A o o B Q A A A A A A A A A A A A A A A A A A A A A A A A A A A D t m + 1 P 4 k g Y w L + T 8 D 9 M v A / A B X u 6 9 / H i 5 l S q M d l u V i p H c o Q 0 0 3 a E 3 p b W 7 U x l 3 b / + n p l p K c h r p d D u O p o I T G e e 9 / b 5 O Y 6 U O M w L A 2 T K 1 / O / a j U 6 x h F x U f + h Z x o 3 6 A L 5 h N V r C L 7 M M I 4 c A i P m N 1 / r Y I Z t T E n z Z M r w j 9 O n 8 z 9 P K Q x P m X e K f 2 h + 6 G D / p I 1 O u o Q S H D n j z h V 8 G t z H J H q 5 O H G J 4 4 M O 9 L e L G U H i x w V q U u K D E W i C v z f 5 U A s 9 R u E E Z Q I 0 1 w 4 1 I / a Z d 4 M d F k Z W z 7 Q i Y m O / V a / x 7 9 M 3 f M l 1 q G c i I f h R C E b p + F v k J V 5 w D 9 r I C b F P q E O a W K P E D f 2 2 L V 9 b C F M k R 5 C D K W s G s e / z s W f u K o 6 a H 8 5 a Y g 7 z n K 8 k 2 j L p k b 5 M L M / d M u u 6 Z 9 5 9 W T P n / C y Z 9 B l P w O w + 8 U Z j 1 k a 2 N h 0 x s Y S g 6 Z g E C G t T c Q l 5 M L X 3 6 R N i f L T R i c K n h p w h l s w u 4 8 C F N V L c x 7 N k 9 q X r N h D x Q W Y D X v k M i r g E C y 7 U a 1 7 A Q v R b z 6 z X R P q T q v h 9 5 2 K o 1 8 C O a F Z V s s S 4 H Z n l Q c g Q j 4 D w G I M i H o 0 w Z i R C / 4 V e 8 E r n T R y 4 E J W A Y Z 8 m e p n t W 1 K c F 4 y o 5 U N I n d B O N U M A r E n o E k g J G H A u l M N y j 7 1 Y D g z D W E P e W w 1 h A K w L e W R F O c D F p E Q Q D E c u m G S / p K a 7 U E q y M C F S o B n B P U j q t f h J + C h i R g l b 8 H w h G k l W F k T w h C + L C G A U R D j a E + S F R B b / 3 I Z A y U I T V 8 R 7 S p w 4 4 o 5 5 b p I v E J F E 1 S e P T M a T Z w i k Q v D 4 m u d z T S 7 l T q 7 3 f 6 s A J 3 w m E R 4 R L s M R M m x t y U B u V 3 n u W W O P s q P 4 K L M s / F q V 5 Q f x G E H L k Z D P F 5 D l a r Y 9 s u T H 6 q Z y i x x w g Y t w h Y h k W U R G 0 N e w L 2 W 5 m 8 q i u G A c L / F F R k Q W U R K F u T K a K y T R R J Y j J 4 a F e 0 5 M v a e 8 M R O L 5 s O V u Z q 5 v S p j R e h d y t V q 5 T I 4 W J M q F 2 6 y L u 8 7 y B w T w i i a E c B D 0 r p N 2 e Y X O 2 v a 7 7 j e A b z + w Q e G m f 2 p v v 5 S 0 4 I g B B z Y M H + 7 S d W M P R K d Z 6 L b 5 D V g N u 8 i a f O r 2 1 J b P n s w d U 6 G L d 7 E 5 4 l x n i m v O 7 d V Q s o B t P O h N r j G A X a x d R 9 j n z / u B U g M B V b + C j j 3 6 M H d n i Q L B q f r 6 W 5 + Z i 7 E m 1 u Y i / M 6 t 9 3 r b a S 3 K U c / C e 1 B 1 R c M e z J w e + J e J m Q P I u J C q s Y J 5 b p Y N v Z t A r 8 s H h t p p 4 p J P Q z 8 H S Y g 7 w U A s + i t Q b H d 4 5 Y b A o v W v S 8 I H g Q F p Z M H g M E 8 i o u G w L v 3 s q / Y M d S + 4 v y + I r D S p c O 8 Z 7 K S P r P L O f c X Z + v y s a e R d 4 + x Y 2 z Z Y 1 z 0 o A r k e Z d j m 3 H O + m 3 0 a e z P n s b + W G Z U D V H K c 6 / S z G n s A l i V S + a B e L P w Y L w b 1 j Q 2 0 9 6 O M c v P m Q X q P T Z j Z k / 0 n f f + u L s J b 6 7 s Z m 9 g z q z t 5 9 m E z A z Z x J + v m p Z U v g O D 6 u + F Q f X C G T T h H a p g t D g Y 1 X P D q P 7 z w a i + H 4 y m D 2 T 9 d Q v t 6 l 8 + X V 7 r T d t O + m i 7 g f R v M S h v t B u N V v p A 0 Z e f 1 I M r E j j j C Y 6 + 0 s t / O 1 d D z Z 5 9 / u 6 7 d r r 3 P K O z C X h N o u E m H 2 Q Z J N m A X o F 9 x 5 J 8 v I G G 9 f 1 x c Y V 3 l a H h Y 7 t X Z R p e q t 5 V A F i 9 Z B 6 D / Q 4 X o v f C y P p m V t 0 1 Z r k Z u U i 9 x / 2 D / B s I W a 8 K I e t v I + R d d 2 k / 9 8 z S E T l K B E A v 5 h D C r f r H 6 h Z D x o m L i o i T c k x P a l b w 4 O f 6 M k C b D w B 8 h P t J P H t Q S f u v U G H b m F c d y F Q H M t W B T H U g U x 3 I V A c y j 3 4 g 8 / 6 2 2 y + d 8 g a Z h G G 6 5 5 I e 9 L u N w i k b y 9 O Y e 8 C e + h e f B d a 7 4 Q c 2 L Y 5 s c z W 4 A v v k v P 4 o J / n N l h U B f z t U x 9 p N 0 A X 7 0 1 t W X O k F 8 B t R R B N O 4 7 d B o 8 y 9 0 c w A 9 Q 9 B i j 8 V f y r + L D 8 i i j 8 V f x 6 B P 8 v f Z V T 8 q f i z d P 4 0 y + b P r R u V i j 8 V f y r + V P y p + F P x 5 y / E n 4 b i T 8 W f i j + N s v n T U P y p + F P x p + L P q k R E 8 a f i z 2 P 8 / b 2 n A F Q B q A L Q f q 9 s A k 0 t U A i q E F Q h q E L Q 8 i O i E F Q h 6 E E Q 9 H 9 Q S w E C L Q A U A A I A C A B 5 d s V Y X I / u 0 a c A A A D 4 A A A A E g A A A A A A A A A A A A A A A A A A A A A A Q 2 9 u Z m l n L 1 B h Y 2 t h Z 2 U u e G 1 s U E s B A i 0 A F A A C A A g A e X b F W F N y O C y b A A A A 4 Q A A A B M A A A A A A A A A A A A A A A A A 8 w A A A F t D b 2 5 0 Z W 5 0 X 1 R 5 c G V z X S 5 4 b W x Q S w E C L Q A U A A I A C A B 5 d s V Y R n N c B 9 M F A A D 5 X Q A A E w A A A A A A A A A A A A A A A A D b A Q A A R m 9 y b X V s Y X M v U 2 V j d G l v b j E u b V B L B Q Y A A A A A A w A D A M I A A A D 7 B w 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4 J T g A A A A A A A O d N A A D v u 7 8 8 P 3 h t b C B 2 Z X J z a W 9 u P S I x L j A i I G V u Y 2 9 k a W 5 n P S J 1 d G Y t O C I / P j x M b 2 N h b F B h Y 2 t h Z 2 V N Z X R h Z G F 0 Y U Z p b G U g e G 1 s b n M 6 e H N k P S J o d H R w O i 8 v d 3 d 3 L n c z L m 9 y Z y 8 y M D A x L 1 h N T F N j a G V t Y S I g e G 1 s b n M 6 e H N p P S J o d H R w O i 8 v d 3 d 3 L n c z L m 9 y Z y 8 y M D A x L 1 h N T F N j a G V t Y S 1 p b n N 0 Y W 5 j Z S I + P E l 0 Z W 1 z P j x J d G V t P j x J d G V t T G 9 j Y X R p b 2 4 + P E l 0 Z W 1 U e X B l P k Z v c m 1 1 b G E 8 L 0 l 0 Z W 1 U e X B l P j x J d G V t U G F 0 a D 5 T Z W N 0 a W 9 u M S 9 X V F V T T U Y 8 L 0 l 0 Z W 1 Q Y X R o P j w v S X R l b U x v Y 2 F 0 a W 9 u P j x T d G F i b G V F b n R y a W V z P j x F b n R y e S B U e X B l P S J G a W x s U 3 R h d H V z I i B W Y W x 1 Z T 0 i c 0 N v b X B s Z X R l I i A v P j x F b n R y e S B U e X B l P S J C d W Z m Z X J O Z X h 0 U m V m c m V z a C I g V m F s d W U 9 I m w x I i A v P j x F b n R y e S B U e X B l P S J G a W x s Q 2 9 s d W 1 u T m F t Z X M i I F Z h b H V l P S J z W y Z x d W 9 0 O 1 R p Y 2 t l c i Z x d W 9 0 O y w m c X V v d D t T Z W R v b C Z x d W 9 0 O y w m c X V v d D t O Y W 1 l J n F 1 b 3 Q 7 L C Z x d W 9 0 O 1 d l a W d o d C Z x d W 9 0 O y w m c X V v d D t B Z G Q v R H J v c C Z x d W 9 0 O 1 0 i I C 8 + P E V u d H J 5 I F R 5 c G U 9 I k Z p b G x F b m F i b G V k I i B W Y W x 1 Z T 0 i b D E i I C 8 + P E V u d H J 5 I F R 5 c G U 9 I k Z p b G x D b 2 x 1 b W 5 U e X B l c y I g V m F s d W U 9 I n N C Z 1 l H Q l F Z P S I g L z 4 8 R W 5 0 c n k g V H l w Z T 0 i R m l s b E x h c 3 R V c G R h d G V k I i B W Y W x 1 Z T 0 i Z D I w M j Q t M D Y t M D V U M T g 6 N T E 6 N T A u N j E y N j E 5 N F o i I C 8 + P E V u d H J 5 I F R 5 c G U 9 I k Z p b G x F c n J v c k N v d W 5 0 I i B W Y W x 1 Z T 0 i b D A i I C 8 + P E V u d H J 5 I F R 5 c G U 9 I k Z p b G x F c n J v c k N v Z G U i I F Z h b H V l P S J z V W 5 r b m 9 3 b i I g L z 4 8 R W 5 0 c n k g V H l w Z T 0 i R m l s b G V k Q 2 9 t c G x l d G V S Z X N 1 b H R U b 1 d v c m t z a G V l d C I g V m F s d W U 9 I m w x I i A v P j x F b n R y e S B U e X B l P S J G a W x s Q 2 9 1 b n Q i I F Z h b H V l P S J s M j U 1 I i A v P j x F b n R y e S B U e X B l P S J G a W x s V G 9 E Y X R h T W 9 k Z W x F b m F i b G V k I i B W Y W x 1 Z T 0 i b D A i I C 8 + P E V u d H J 5 I F R 5 c G U 9 I k l z U H J p d m F 0 Z S I g V m F s d W U 9 I m w w I i A v P j x F b n R y e S B U e X B l P S J R d W V y e U l E I i B W Y W x 1 Z T 0 i c z Q y O T J i N G I x L T B m Z D g t N D h j Y S 0 5 M z M 0 L T g y O T k 1 M T M 4 O G U 0 N y I g L z 4 8 R W 5 0 c n k g V H l w Z T 0 i Q W R k Z W R U b 0 R h d G F N b 2 R l b C I g V m F s d W U 9 I m w w I i A v P j x F b n R y e S B U e X B l P S J S Z X N 1 b H R U e X B l I i B W Y W x 1 Z T 0 i c 1 R h Y m x l I i A v P j x F b n R y e S B U e X B l P S J O Y X Z p Z 2 F 0 a W 9 u U 3 R l c E 5 h b W U i I F Z h b H V l P S J z T m F 2 a W d h d G l v b i I g L z 4 8 R W 5 0 c n k g V H l w Z T 0 i R m l s b E 9 i a m V j d F R 5 c G U i I F Z h b H V l P S J z V G F i b G U i I C 8 + P E V u d H J 5 I F R 5 c G U 9 I k 5 h b W V V c G R h d G V k Q W Z 0 Z X J G a W x s I i B W Y W x 1 Z T 0 i b D A i I C 8 + P E V u d H J 5 I F R 5 c G U 9 I k Z p b G x U Y X J n Z X Q i I F Z h b H V l P S J z V 1 R V U 0 1 G I i A v P j x F b n R y e S B U e X B l P S J S Z W x h d G l v b n N o a X B J b m Z v Q 2 9 u d G F p b m V y I i B W Y W x 1 Z T 0 i c 3 s m c X V v d D t j b 2 x 1 b W 5 D b 3 V u d C Z x d W 9 0 O z o 1 L C Z x d W 9 0 O 2 t l e U N v b H V t b k 5 h b W V z J n F 1 b 3 Q 7 O l t d L C Z x d W 9 0 O 3 F 1 Z X J 5 U m V s Y X R p b 2 5 z a G l w c y Z x d W 9 0 O z p b X S w m c X V v d D t j b 2 x 1 b W 5 J Z G V u d G l 0 a W V z J n F 1 b 3 Q 7 O l s m c X V v d D t T Z W N 0 a W 9 u M S 9 X V F V T T U Y v Q X V 0 b 1 J l b W 9 2 Z W R D b 2 x 1 b W 5 z M S 5 7 V G l j a 2 V y L D B 9 J n F 1 b 3 Q 7 L C Z x d W 9 0 O 1 N l Y 3 R p b 2 4 x L 1 d U V V N N R i 9 B d X R v U m V t b 3 Z l Z E N v b H V t b n M x L n t T Z W R v b C w x f S Z x d W 9 0 O y w m c X V v d D t T Z W N 0 a W 9 u M S 9 X V F V T T U Y v Q X V 0 b 1 J l b W 9 2 Z W R D b 2 x 1 b W 5 z M S 5 7 T m F t Z S w y f S Z x d W 9 0 O y w m c X V v d D t T Z W N 0 a W 9 u M S 9 X V F V T T U Y v Q X V 0 b 1 J l b W 9 2 Z W R D b 2 x 1 b W 5 z M S 5 7 V 2 V p Z 2 h 0 L D N 9 J n F 1 b 3 Q 7 L C Z x d W 9 0 O 1 N l Y 3 R p b 2 4 x L 1 d U V V N N R i 9 B d X R v U m V t b 3 Z l Z E N v b H V t b n M x L n t B Z G Q v R H J v c C w 0 f S Z x d W 9 0 O 1 0 s J n F 1 b 3 Q 7 Q 2 9 s d W 1 u Q 2 9 1 b n Q m c X V v d D s 6 N S w m c X V v d D t L Z X l D b 2 x 1 b W 5 O Y W 1 l c y Z x d W 9 0 O z p b X S w m c X V v d D t D b 2 x 1 b W 5 J Z G V u d G l 0 a W V z J n F 1 b 3 Q 7 O l s m c X V v d D t T Z W N 0 a W 9 u M S 9 X V F V T T U Y v Q X V 0 b 1 J l b W 9 2 Z W R D b 2 x 1 b W 5 z M S 5 7 V G l j a 2 V y L D B 9 J n F 1 b 3 Q 7 L C Z x d W 9 0 O 1 N l Y 3 R p b 2 4 x L 1 d U V V N N R i 9 B d X R v U m V t b 3 Z l Z E N v b H V t b n M x L n t T Z W R v b C w x f S Z x d W 9 0 O y w m c X V v d D t T Z W N 0 a W 9 u M S 9 X V F V T T U Y v Q X V 0 b 1 J l b W 9 2 Z W R D b 2 x 1 b W 5 z M S 5 7 T m F t Z S w y f S Z x d W 9 0 O y w m c X V v d D t T Z W N 0 a W 9 u M S 9 X V F V T T U Y v Q X V 0 b 1 J l b W 9 2 Z W R D b 2 x 1 b W 5 z M S 5 7 V 2 V p Z 2 h 0 L D N 9 J n F 1 b 3 Q 7 L C Z x d W 9 0 O 1 N l Y 3 R p b 2 4 x L 1 d U V V N N R i 9 B d X R v U m V t b 3 Z l Z E N v b H V t b n M x L n t B Z G Q v R H J v c C w 0 f S Z x d W 9 0 O 1 0 s J n F 1 b 3 Q 7 U m V s Y X R p b 2 5 z a G l w S W 5 m b y Z x d W 9 0 O z p b X X 0 i I C 8 + P C 9 T d G F i b G V F b n R y a W V z P j w v S X R l b T 4 8 S X R l b T 4 8 S X R l b U x v Y 2 F 0 a W 9 u P j x J d G V t V H l w Z T 5 G b 3 J t d W x h P C 9 J d G V t V H l w Z T 4 8 S X R l b V B h d G g + U 2 V j d G l v b j E v V 1 R J T U Y 8 L 0 l 0 Z W 1 Q Y X R o P j w v S X R l b U x v Y 2 F 0 a W 9 u P j x T d G F i b G V F b n R y a W V z P j x F b n R y e S B U e X B l P S J B Z G R l Z F R v R G F 0 Y U 1 v Z G V s I i B W Y W x 1 Z T 0 i b D A i I C 8 + P E V u d H J 5 I F R 5 c G U 9 I k J 1 Z m Z l c k 5 l e H R S Z W Z y Z X N o I i B W Y W x 1 Z T 0 i b D E i I C 8 + P E V u d H J 5 I F R 5 c G U 9 I k Z p b G x F b m F i b G V k I i B W Y W x 1 Z T 0 i b D A i I C 8 + P E V u d H J 5 I F R 5 c G U 9 I k Z p b G x F c n J v c k N v Z G U i I F Z h b H V l P S J z V W 5 r b m 9 3 b i I g L z 4 8 R W 5 0 c n k g V H l w Z T 0 i R m l s b E V y c m 9 y Q 2 9 1 b n Q i I F Z h b H V l P S J s M C I g L z 4 8 R W 5 0 c n k g V H l w Z T 0 i R m l s b E x h c 3 R V c G R h d G V k I i B W Y W x 1 Z T 0 i Z D I w M j Q t M D Y t M D V U M T M 6 M j g 6 N T I u M T g y N z g y O F o i I C 8 + P E V u d H J 5 I F R 5 c G U 9 I k Z p b G x D b 2 x 1 b W 5 U e X B l c y I g V m F s d W U 9 I n N C Z 1 l H Q l F Z P S I g L z 4 8 R W 5 0 c n k g V H l w Z T 0 i R m l s b E N v b H V t b k 5 h b W V z I i B W Y W x 1 Z T 0 i c 1 s m c X V v d D t U a W N r Z X I m c X V v d D s s J n F 1 b 3 Q 7 U 2 V k b 2 w m c X V v d D s s J n F 1 b 3 Q 7 T m F t Z S Z x d W 9 0 O y w m c X V v d D t X Z W l n a H Q m c X V v d D s s J n F 1 b 3 Q 7 Q W R k L 0 R y b 3 A m c X V v d D t d I i A v P j x F b n R y e S B U e X B l P S J G a W x s Z W R D b 2 1 w b G V 0 Z V J l c 3 V s d F R v V 2 9 y a 3 N o Z W V 0 I i B W Y W x 1 Z T 0 i b D E i I C 8 + P E V u d H J 5 I F R 5 c G U 9 I k Z p b G x T d G F 0 d X M i I F Z h b H V l P S J z Q 2 9 t c G x l d G U i I C 8 + P E V u d H J 5 I F R 5 c G U 9 I k Z p b G x U b 0 R h d G F N b 2 R l b E V u Y W J s Z W Q i I F Z h b H V l P S J s M C I g L z 4 8 R W 5 0 c n k g V H l w Z T 0 i S X N Q c m l 2 Y X R l I i B W Y W x 1 Z T 0 i b D A i I C 8 + P E V u d H J 5 I F R 5 c G U 9 I l F 1 Z X J 5 S U Q i I F Z h b H V l P S J z O W M 0 N 2 U 3 Z j I t N W F h Y S 0 0 Z G I 1 L W I x Y 2 Q t N j A 1 M 2 J m Y z B k Z D N h I i A v P j x F b n R y e S B U e X B l P S J S Z W x h d G l v b n N o a X B J b m Z v Q 2 9 u d G F p b m V y I i B W Y W x 1 Z T 0 i c 3 s m c X V v d D t j b 2 x 1 b W 5 D b 3 V u d C Z x d W 9 0 O z o 1 L C Z x d W 9 0 O 2 t l e U N v b H V t b k 5 h b W V z J n F 1 b 3 Q 7 O l t d L C Z x d W 9 0 O 3 F 1 Z X J 5 U m V s Y X R p b 2 5 z a G l w c y Z x d W 9 0 O z p b X S w m c X V v d D t j b 2 x 1 b W 5 J Z G V u d G l 0 a W V z J n F 1 b 3 Q 7 O l s m c X V v d D t T Z W N 0 a W 9 u M S 9 X V E l N R i 9 B d X R v U m V t b 3 Z l Z E N v b H V t b n M x L n t U a W N r Z X I s M H 0 m c X V v d D s s J n F 1 b 3 Q 7 U 2 V j d G l v b j E v V 1 R J T U Y v Q X V 0 b 1 J l b W 9 2 Z W R D b 2 x 1 b W 5 z M S 5 7 U 2 V k b 2 w s M X 0 m c X V v d D s s J n F 1 b 3 Q 7 U 2 V j d G l v b j E v V 1 R J T U Y v Q X V 0 b 1 J l b W 9 2 Z W R D b 2 x 1 b W 5 z M S 5 7 T m F t Z S w y f S Z x d W 9 0 O y w m c X V v d D t T Z W N 0 a W 9 u M S 9 X V E l N R i 9 B d X R v U m V t b 3 Z l Z E N v b H V t b n M x L n t X Z W l n a H Q s M 3 0 m c X V v d D s s J n F 1 b 3 Q 7 U 2 V j d G l v b j E v V 1 R J T U Y v Q X V 0 b 1 J l b W 9 2 Z W R D b 2 x 1 b W 5 z M S 5 7 Q W R k L 0 R y b 3 A s N H 0 m c X V v d D t d L C Z x d W 9 0 O 0 N v b H V t b k N v d W 5 0 J n F 1 b 3 Q 7 O j U s J n F 1 b 3 Q 7 S 2 V 5 Q 2 9 s d W 1 u T m F t Z X M m c X V v d D s 6 W 1 0 s J n F 1 b 3 Q 7 Q 2 9 s d W 1 u S W R l b n R p d G l l c y Z x d W 9 0 O z p b J n F 1 b 3 Q 7 U 2 V j d G l v b j E v V 1 R J T U Y v Q X V 0 b 1 J l b W 9 2 Z W R D b 2 x 1 b W 5 z M S 5 7 V G l j a 2 V y L D B 9 J n F 1 b 3 Q 7 L C Z x d W 9 0 O 1 N l Y 3 R p b 2 4 x L 1 d U S U 1 G L 0 F 1 d G 9 S Z W 1 v d m V k Q 2 9 s d W 1 u c z E u e 1 N l Z G 9 s L D F 9 J n F 1 b 3 Q 7 L C Z x d W 9 0 O 1 N l Y 3 R p b 2 4 x L 1 d U S U 1 G L 0 F 1 d G 9 S Z W 1 v d m V k Q 2 9 s d W 1 u c z E u e 0 5 h b W U s M n 0 m c X V v d D s s J n F 1 b 3 Q 7 U 2 V j d G l v b j E v V 1 R J T U Y v Q X V 0 b 1 J l b W 9 2 Z W R D b 2 x 1 b W 5 z M S 5 7 V 2 V p Z 2 h 0 L D N 9 J n F 1 b 3 Q 7 L C Z x d W 9 0 O 1 N l Y 3 R p b 2 4 x L 1 d U S U 1 G L 0 F 1 d G 9 S Z W 1 v d m V k Q 2 9 s d W 1 u c z E u e 0 F k Z C 9 E c m 9 w L D R 9 J n F 1 b 3 Q 7 X S w m c X V v d D t S Z W x h d G l v b n N o a X B J b m Z v J n F 1 b 3 Q 7 O l t d f S I g L z 4 8 R W 5 0 c n k g V H l w Z T 0 i U m V z d W x 0 V H l w Z S I g V m F s d W U 9 I n N U Y W J s Z S I g L z 4 8 R W 5 0 c n k g V H l w Z T 0 i T m F 2 a W d h d G l v b l N 0 Z X B O Y W 1 l I i B W Y W x 1 Z T 0 i c 0 5 h d m l n Y X R p b 2 4 i I C 8 + P E V u d H J 5 I F R 5 c G U 9 I k Z p b G x P Y m p l Y 3 R U e X B l I i B W Y W x 1 Z T 0 i c 0 N v b m 5 l Y 3 R p b 2 5 P b m x 5 I i A v P j x F b n R y e S B U e X B l P S J O Y W 1 l V X B k Y X R l Z E F m d G V y R m l s b C I g V m F s d W U 9 I m w w I i A v P j x F b n R y e S B U e X B l P S J M b 2 F k Z W R U b 0 F u Y W x 5 c 2 l z U 2 V y d m l j Z X M i I F Z h b H V l P S J s M C I g L z 4 8 L 1 N 0 Y W J s Z U V u d H J p Z X M + P C 9 J d G V t P j x J d G V t P j x J d G V t T G 9 j Y X R p b 2 4 + P E l 0 Z W 1 U e X B l P k Z v c m 1 1 b G E 8 L 0 l 0 Z W 1 U e X B l P j x J d G V t U G F 0 a D 5 T Z W N 0 a W 9 u M S 9 X V E N E R z w v S X R l b V B h d G g + P C 9 J d G V t T G 9 j Y X R p b 2 4 + P F N 0 Y W J s Z U V u d H J p Z X M + P E V u d H J 5 I F R 5 c G U 9 I k F k Z G V k V G 9 E Y X R h T W 9 k Z W w i I F Z h b H V l P S J s M C I g L z 4 8 R W 5 0 c n k g V H l w Z T 0 i Q n V m Z m V y T m V 4 d F J l Z n J l c 2 g i I F Z h b H V l P S J s M S I g L z 4 8 R W 5 0 c n k g V H l w Z T 0 i R m l s b E N v d W 5 0 I i B W Y W x 1 Z T 0 i b D U 3 I i A v P j x F b n R y e S B U e X B l P S J G a W x s R W 5 h Y m x l Z C I g V m F s d W U 9 I m w x I i A v P j x F b n R y e S B U e X B l P S J G a W x s R X J y b 3 J D b 2 R l I i B W Y W x 1 Z T 0 i c 1 V u a 2 5 v d 2 4 i I C 8 + P E V u d H J 5 I F R 5 c G U 9 I k Z p b G x F c n J v c k N v d W 5 0 I i B W Y W x 1 Z T 0 i b D A i I C 8 + P E V u d H J 5 I F R 5 c G U 9 I k Z p b G x M Y X N 0 V X B k Y X R l Z C I g V m F s d W U 9 I m Q y M D I 0 L T A 2 L T A 1 V D E z O j I 4 O j U w L j c 5 M D E z N T B a I i A v P j x F b n R y e S B U e X B l P S J G a W x s Q 2 9 s d W 1 u V H l w Z X M i I F Z h b H V l P S J z Q m d Z R 0 J R W T 0 i I C 8 + P E V u d H J 5 I F R 5 c G U 9 I k Z p b G x D b 2 x 1 b W 5 O Y W 1 l c y I g V m F s d W U 9 I n N b J n F 1 b 3 Q 7 V G l j a 2 V y J n F 1 b 3 Q 7 L C Z x d W 9 0 O 1 N l Z G 9 s J n F 1 b 3 Q 7 L C Z x d W 9 0 O 0 5 h b W U m c X V v d D s s J n F 1 b 3 Q 7 V 2 V p Z 2 h 0 J n F 1 b 3 Q 7 L C Z x d W 9 0 O 0 F k Z C 9 E c m 9 w J n F 1 b 3 Q 7 X S I g L z 4 8 R W 5 0 c n k g V H l w Z T 0 i R m l s b G V k Q 2 9 t c G x l d G V S Z X N 1 b H R U b 1 d v c m t z a G V l d C I g V m F s d W U 9 I m w x I i A v P j x F b n R y e S B U e X B l P S J G a W x s U 3 R h d H V z I i B W Y W x 1 Z T 0 i c 0 N v b X B s Z X R l I i A v P j x F b n R y e S B U e X B l P S J G a W x s V G 9 E Y X R h T W 9 k Z W x F b m F i b G V k I i B W Y W x 1 Z T 0 i b D A i I C 8 + P E V u d H J 5 I F R 5 c G U 9 I k l z U H J p d m F 0 Z S I g V m F s d W U 9 I m w w I i A v P j x F b n R y e S B U e X B l P S J R d W V y e U l E I i B W Y W x 1 Z T 0 i c z g z Y z A 5 N z I 0 L T A 3 O T c t N D Q w O C 0 5 Z T N j L T c 2 M G Z i Y z N m N T I x M i I g L z 4 8 R W 5 0 c n k g V H l w Z T 0 i U m V s Y X R p b 2 5 z a G l w S W 5 m b 0 N v b n R h a W 5 l c i I g V m F s d W U 9 I n N 7 J n F 1 b 3 Q 7 Y 2 9 s d W 1 u Q 2 9 1 b n Q m c X V v d D s 6 N S w m c X V v d D t r Z X l D b 2 x 1 b W 5 O Y W 1 l c y Z x d W 9 0 O z p b X S w m c X V v d D t x d W V y e V J l b G F 0 a W 9 u c 2 h p c H M m c X V v d D s 6 W 1 0 s J n F 1 b 3 Q 7 Y 2 9 s d W 1 u S W R l b n R p d G l l c y Z x d W 9 0 O z p b J n F 1 b 3 Q 7 U 2 V j d G l v b j E v V 1 R D R E c v Q X V 0 b 1 J l b W 9 2 Z W R D b 2 x 1 b W 5 z M S 5 7 V G l j a 2 V y L D B 9 J n F 1 b 3 Q 7 L C Z x d W 9 0 O 1 N l Y 3 R p b 2 4 x L 1 d U Q 0 R H L 0 F 1 d G 9 S Z W 1 v d m V k Q 2 9 s d W 1 u c z E u e 1 N l Z G 9 s L D F 9 J n F 1 b 3 Q 7 L C Z x d W 9 0 O 1 N l Y 3 R p b 2 4 x L 1 d U Q 0 R H L 0 F 1 d G 9 S Z W 1 v d m V k Q 2 9 s d W 1 u c z E u e 0 5 h b W U s M n 0 m c X V v d D s s J n F 1 b 3 Q 7 U 2 V j d G l v b j E v V 1 R D R E c v Q X V 0 b 1 J l b W 9 2 Z W R D b 2 x 1 b W 5 z M S 5 7 V 2 V p Z 2 h 0 L D N 9 J n F 1 b 3 Q 7 L C Z x d W 9 0 O 1 N l Y 3 R p b 2 4 x L 1 d U Q 0 R H L 0 F 1 d G 9 S Z W 1 v d m V k Q 2 9 s d W 1 u c z E u e 0 F k Z C 9 E c m 9 w L D R 9 J n F 1 b 3 Q 7 X S w m c X V v d D t D b 2 x 1 b W 5 D b 3 V u d C Z x d W 9 0 O z o 1 L C Z x d W 9 0 O 0 t l e U N v b H V t b k 5 h b W V z J n F 1 b 3 Q 7 O l t d L C Z x d W 9 0 O 0 N v b H V t b k l k Z W 5 0 a X R p Z X M m c X V v d D s 6 W y Z x d W 9 0 O 1 N l Y 3 R p b 2 4 x L 1 d U Q 0 R H L 0 F 1 d G 9 S Z W 1 v d m V k Q 2 9 s d W 1 u c z E u e 1 R p Y 2 t l c i w w f S Z x d W 9 0 O y w m c X V v d D t T Z W N 0 a W 9 u M S 9 X V E N E R y 9 B d X R v U m V t b 3 Z l Z E N v b H V t b n M x L n t T Z W R v b C w x f S Z x d W 9 0 O y w m c X V v d D t T Z W N 0 a W 9 u M S 9 X V E N E R y 9 B d X R v U m V t b 3 Z l Z E N v b H V t b n M x L n t O Y W 1 l L D J 9 J n F 1 b 3 Q 7 L C Z x d W 9 0 O 1 N l Y 3 R p b 2 4 x L 1 d U Q 0 R H L 0 F 1 d G 9 S Z W 1 v d m V k Q 2 9 s d W 1 u c z E u e 1 d l a W d o d C w z f S Z x d W 9 0 O y w m c X V v d D t T Z W N 0 a W 9 u M S 9 X V E N E R y 9 B d X R v U m V t b 3 Z l Z E N v b H V t b n M x L n t B Z G Q v R H J v c C w 0 f S Z x d W 9 0 O 1 0 s J n F 1 b 3 Q 7 U m V s Y X R p b 2 5 z a G l w S W 5 m b y Z x d W 9 0 O z p b X X 0 i I C 8 + P E V u d H J 5 I F R 5 c G U 9 I l J l c 3 V s d F R 5 c G U i I F Z h b H V l P S J z V G F i b G U i I C 8 + P E V u d H J 5 I F R 5 c G U 9 I k 5 h d m l n Y X R p b 2 5 T d G V w T m F t Z S I g V m F s d W U 9 I n N O Y X Z p Z 2 F 0 a W 9 u I i A v P j x F b n R y e S B U e X B l P S J G a W x s T 2 J q Z W N 0 V H l w Z S I g V m F s d W U 9 I n N U Y W J s Z S I g L z 4 8 R W 5 0 c n k g V H l w Z T 0 i T m F t Z V V w Z G F 0 Z W R B Z n R l c k Z p b G w i I F Z h b H V l P S J s M C I g L z 4 8 R W 5 0 c n k g V H l w Z T 0 i R m l s b F R h c m d l d C I g V m F s d W U 9 I n N X V E N E R y I g L z 4 8 R W 5 0 c n k g V H l w Z T 0 i T G 9 h Z G V k V G 9 B b m F s e X N p c 1 N l c n Z p Y 2 V z I i B W Y W x 1 Z T 0 i b D A i I C 8 + P C 9 T d G F i b G V F b n R y a W V z P j w v S X R l b T 4 8 S X R l b T 4 8 S X R l b U x v Y 2 F 0 a W 9 u P j x J d G V t V H l w Z T 5 G b 3 J t d W x h P C 9 J d G V t V H l w Z T 4 8 S X R l b V B h d G g + U 2 V j d G l v b j E v V 1 R J T l V T P C 9 J d G V t U G F 0 a D 4 8 L 0 l 0 Z W 1 M b 2 N h d G l v b j 4 8 U 3 R h Y m x l R W 5 0 c m l l c z 4 8 R W 5 0 c n k g V H l w Z T 0 i Q W R k Z W R U b 0 R h d G F N b 2 R l b C I g V m F s d W U 9 I m w w I i A v P j x F b n R y e S B U e X B l P S J C d W Z m Z X J O Z X h 0 U m V m c m V z a C I g V m F s d W U 9 I m w x I i A v P j x F b n R y e S B U e X B l P S J G a W x s R W 5 h Y m x l Z C I g V m F s d W U 9 I m w w I i A v P j x F b n R y e S B U e X B l P S J G a W x s R X J y b 3 J D b 2 R l I i B W Y W x 1 Z T 0 i c 1 V u a 2 5 v d 2 4 i I C 8 + P E V u d H J 5 I F R 5 c G U 9 I k Z p b G x F c n J v c k N v d W 5 0 I i B W Y W x 1 Z T 0 i b D A i I C 8 + P E V u d H J 5 I F R 5 c G U 9 I k Z p b G x M Y X N 0 V X B k Y X R l Z C I g V m F s d W U 9 I m Q y M D I 0 L T A 2 L T A 1 V D E z O j I 4 O j U y L j M w N T E y M z Z a I i A v P j x F b n R y e S B U e X B l P S J G a W x s Q 2 9 s d W 1 u V H l w Z X M i I F Z h b H V l P S J z Q m d Z R 0 J R W T 0 i I C 8 + P E V u d H J 5 I F R 5 c G U 9 I k Z p b G x D b 2 x 1 b W 5 O Y W 1 l c y I g V m F s d W U 9 I n N b J n F 1 b 3 Q 7 V G l j a 2 V y J n F 1 b 3 Q 7 L C Z x d W 9 0 O 1 N l Z G 9 s J n F 1 b 3 Q 7 L C Z x d W 9 0 O 0 5 h b W U m c X V v d D s s J n F 1 b 3 Q 7 V 2 V p Z 2 h 0 J n F 1 b 3 Q 7 L C Z x d W 9 0 O 0 F k Z C 9 E c m 9 w J n F 1 b 3 Q 7 X S I g L z 4 8 R W 5 0 c n k g V H l w Z T 0 i R m l s b G V k Q 2 9 t c G x l d G V S Z X N 1 b H R U b 1 d v c m t z a G V l d C I g V m F s d W U 9 I m w x I i A v P j x F b n R y e S B U e X B l P S J G a W x s U 3 R h d H V z I i B W Y W x 1 Z T 0 i c 0 N v b X B s Z X R l I i A v P j x F b n R y e S B U e X B l P S J G a W x s V G 9 E Y X R h T W 9 k Z W x F b m F i b G V k I i B W Y W x 1 Z T 0 i b D A i I C 8 + P E V u d H J 5 I F R 5 c G U 9 I k l z U H J p d m F 0 Z S I g V m F s d W U 9 I m w w I i A v P j x F b n R y e S B U e X B l P S J R d W V y e U l E I i B W Y W x 1 Z T 0 i c z M 3 M 2 U z Y j Q 2 L W I 1 N j A t N D Q y N y 1 h M D I 5 L T R l M j Z m O G Y 1 O D c 4 Y y I g L z 4 8 R W 5 0 c n k g V H l w Z T 0 i U m V s Y X R p b 2 5 z a G l w S W 5 m b 0 N v b n R h a W 5 l c i I g V m F s d W U 9 I n N 7 J n F 1 b 3 Q 7 Y 2 9 s d W 1 u Q 2 9 1 b n Q m c X V v d D s 6 N S w m c X V v d D t r Z X l D b 2 x 1 b W 5 O Y W 1 l c y Z x d W 9 0 O z p b X S w m c X V v d D t x d W V y e V J l b G F 0 a W 9 u c 2 h p c H M m c X V v d D s 6 W 1 0 s J n F 1 b 3 Q 7 Y 2 9 s d W 1 u S W R l b n R p d G l l c y Z x d W 9 0 O z p b J n F 1 b 3 Q 7 U 2 V j d G l v b j E v V 1 R J T l V T L 0 F 1 d G 9 S Z W 1 v d m V k Q 2 9 s d W 1 u c z E u e 1 R p Y 2 t l c i w w f S Z x d W 9 0 O y w m c X V v d D t T Z W N 0 a W 9 u M S 9 X V E l O V V M v Q X V 0 b 1 J l b W 9 2 Z W R D b 2 x 1 b W 5 z M S 5 7 U 2 V k b 2 w s M X 0 m c X V v d D s s J n F 1 b 3 Q 7 U 2 V j d G l v b j E v V 1 R J T l V T L 0 F 1 d G 9 S Z W 1 v d m V k Q 2 9 s d W 1 u c z E u e 0 5 h b W U s M n 0 m c X V v d D s s J n F 1 b 3 Q 7 U 2 V j d G l v b j E v V 1 R J T l V T L 0 F 1 d G 9 S Z W 1 v d m V k Q 2 9 s d W 1 u c z E u e 1 d l a W d o d C w z f S Z x d W 9 0 O y w m c X V v d D t T Z W N 0 a W 9 u M S 9 X V E l O V V M v Q X V 0 b 1 J l b W 9 2 Z W R D b 2 x 1 b W 5 z M S 5 7 Q W R k L 0 R y b 3 A s N H 0 m c X V v d D t d L C Z x d W 9 0 O 0 N v b H V t b k N v d W 5 0 J n F 1 b 3 Q 7 O j U s J n F 1 b 3 Q 7 S 2 V 5 Q 2 9 s d W 1 u T m F t Z X M m c X V v d D s 6 W 1 0 s J n F 1 b 3 Q 7 Q 2 9 s d W 1 u S W R l b n R p d G l l c y Z x d W 9 0 O z p b J n F 1 b 3 Q 7 U 2 V j d G l v b j E v V 1 R J T l V T L 0 F 1 d G 9 S Z W 1 v d m V k Q 2 9 s d W 1 u c z E u e 1 R p Y 2 t l c i w w f S Z x d W 9 0 O y w m c X V v d D t T Z W N 0 a W 9 u M S 9 X V E l O V V M v Q X V 0 b 1 J l b W 9 2 Z W R D b 2 x 1 b W 5 z M S 5 7 U 2 V k b 2 w s M X 0 m c X V v d D s s J n F 1 b 3 Q 7 U 2 V j d G l v b j E v V 1 R J T l V T L 0 F 1 d G 9 S Z W 1 v d m V k Q 2 9 s d W 1 u c z E u e 0 5 h b W U s M n 0 m c X V v d D s s J n F 1 b 3 Q 7 U 2 V j d G l v b j E v V 1 R J T l V T L 0 F 1 d G 9 S Z W 1 v d m V k Q 2 9 s d W 1 u c z E u e 1 d l a W d o d C w z f S Z x d W 9 0 O y w m c X V v d D t T Z W N 0 a W 9 u M S 9 X V E l O V V M v Q X V 0 b 1 J l b W 9 2 Z W R D b 2 x 1 b W 5 z M S 5 7 Q W R k L 0 R y b 3 A s N H 0 m c X V v d D t d L C Z x d W 9 0 O 1 J l b G F 0 a W 9 u c 2 h p c E l u Z m 8 m c X V v d D s 6 W 1 1 9 I i A v P j x F b n R y e S B U e X B l P S J S Z X N 1 b H R U e X B l I i B W Y W x 1 Z T 0 i c 1 R h Y m x l I i A v P j x F b n R y e S B U e X B l P S J O Y X Z p Z 2 F 0 a W 9 u U 3 R l c E 5 h b W U i I F Z h b H V l P S J z T m F 2 a W d h d G l v b i I g L z 4 8 R W 5 0 c n k g V H l w Z T 0 i R m l s b E 9 i a m V j d F R 5 c G U i I F Z h b H V l P S J z Q 2 9 u b m V j d G l v b k 9 u b H k i I C 8 + P E V u d H J 5 I F R 5 c G U 9 I k 5 h b W V V c G R h d G V k Q W Z 0 Z X J G a W x s I i B W Y W x 1 Z T 0 i b D A i I C 8 + P E V u d H J 5 I F R 5 c G U 9 I k x v Y W R l Z F R v Q W 5 h b H l z a X N T Z X J 2 a W N l c y I g V m F s d W U 9 I m w w I i A v P j w v U 3 R h Y m x l R W 5 0 c m l l c z 4 8 L 0 l 0 Z W 0 + P E l 0 Z W 0 + P E l 0 Z W 1 M b 2 N h d G l v b j 4 8 S X R l b V R 5 c G U + R m 9 y b X V s Y T w v S X R l b V R 5 c G U + P E l 0 Z W 1 Q Y X R o P l N l Y 3 R p b 2 4 x L 1 d U R U 1 G P C 9 J d G V t U G F 0 a D 4 8 L 0 l 0 Z W 1 M b 2 N h d G l v b j 4 8 U 3 R h Y m x l R W 5 0 c m l l c z 4 8 R W 5 0 c n k g V H l w Z T 0 i Q W R k Z W R U b 0 R h d G F N b 2 R l b C I g V m F s d W U 9 I m w w I i A v P j x F b n R y e S B U e X B l P S J C d W Z m Z X J O Z X h 0 U m V m c m V z a C I g V m F s d W U 9 I m w x I i A v P j x F b n R y e S B U e X B l P S J G a W x s R W 5 h Y m x l Z C I g V m F s d W U 9 I m w w I i A v P j x F b n R y e S B U e X B l P S J G a W x s R X J y b 3 J D b 2 R l I i B W Y W x 1 Z T 0 i c 1 V u a 2 5 v d 2 4 i I C 8 + P E V u d H J 5 I F R 5 c G U 9 I k Z p b G x F c n J v c k N v d W 5 0 I i B W Y W x 1 Z T 0 i b D A i I C 8 + P E V u d H J 5 I F R 5 c G U 9 I k Z p b G x M Y X N 0 V X B k Y X R l Z C I g V m F s d W U 9 I m Q y M D I 0 L T A 2 L T A 1 V D E z O j I 4 O j U y L j I 0 O D Y z N T J a I i A v P j x F b n R y e S B U e X B l P S J G a W x s Q 2 9 s d W 1 u V H l w Z X M i I F Z h b H V l P S J z Q m d Z R 0 J R W T 0 i I C 8 + P E V u d H J 5 I F R 5 c G U 9 I k Z p b G x D b 2 x 1 b W 5 O Y W 1 l c y I g V m F s d W U 9 I n N b J n F 1 b 3 Q 7 V G l j a 2 V y J n F 1 b 3 Q 7 L C Z x d W 9 0 O 1 N l Z G 9 s J n F 1 b 3 Q 7 L C Z x d W 9 0 O 0 5 h b W U m c X V v d D s s J n F 1 b 3 Q 7 V 2 V p Z 2 h 0 J n F 1 b 3 Q 7 L C Z x d W 9 0 O 0 F k Z C 9 E c m 9 w J n F 1 b 3 Q 7 X S I g L z 4 8 R W 5 0 c n k g V H l w Z T 0 i R m l s b G V k Q 2 9 t c G x l d G V S Z X N 1 b H R U b 1 d v c m t z a G V l d C I g V m F s d W U 9 I m w x I i A v P j x F b n R y e S B U e X B l P S J G a W x s U 3 R h d H V z I i B W Y W x 1 Z T 0 i c 0 N v b X B s Z X R l I i A v P j x F b n R y e S B U e X B l P S J G a W x s V G 9 E Y X R h T W 9 k Z W x F b m F i b G V k I i B W Y W x 1 Z T 0 i b D A i I C 8 + P E V u d H J 5 I F R 5 c G U 9 I k l z U H J p d m F 0 Z S I g V m F s d W U 9 I m w w I i A v P j x F b n R y e S B U e X B l P S J R d W V y e U l E I i B W Y W x 1 Z T 0 i c z Z h O W E 5 Y j I y L T M w Z G U t N G I w Z C 1 h Y z k 0 L T N j Y 2 Z m Y W Q 0 N W V h N C I g L z 4 8 R W 5 0 c n k g V H l w Z T 0 i U m V s Y X R p b 2 5 z a G l w S W 5 m b 0 N v b n R h a W 5 l c i I g V m F s d W U 9 I n N 7 J n F 1 b 3 Q 7 Y 2 9 s d W 1 u Q 2 9 1 b n Q m c X V v d D s 6 N S w m c X V v d D t r Z X l D b 2 x 1 b W 5 O Y W 1 l c y Z x d W 9 0 O z p b X S w m c X V v d D t x d W V y e V J l b G F 0 a W 9 u c 2 h p c H M m c X V v d D s 6 W 1 0 s J n F 1 b 3 Q 7 Y 2 9 s d W 1 u S W R l b n R p d G l l c y Z x d W 9 0 O z p b J n F 1 b 3 Q 7 U 2 V j d G l v b j E v V 1 R F T U Y v Q X V 0 b 1 J l b W 9 2 Z W R D b 2 x 1 b W 5 z M S 5 7 V G l j a 2 V y L D B 9 J n F 1 b 3 Q 7 L C Z x d W 9 0 O 1 N l Y 3 R p b 2 4 x L 1 d U R U 1 G L 0 F 1 d G 9 S Z W 1 v d m V k Q 2 9 s d W 1 u c z E u e 1 N l Z G 9 s L D F 9 J n F 1 b 3 Q 7 L C Z x d W 9 0 O 1 N l Y 3 R p b 2 4 x L 1 d U R U 1 G L 0 F 1 d G 9 S Z W 1 v d m V k Q 2 9 s d W 1 u c z E u e 0 5 h b W U s M n 0 m c X V v d D s s J n F 1 b 3 Q 7 U 2 V j d G l v b j E v V 1 R F T U Y v Q X V 0 b 1 J l b W 9 2 Z W R D b 2 x 1 b W 5 z M S 5 7 V 2 V p Z 2 h 0 L D N 9 J n F 1 b 3 Q 7 L C Z x d W 9 0 O 1 N l Y 3 R p b 2 4 x L 1 d U R U 1 G L 0 F 1 d G 9 S Z W 1 v d m V k Q 2 9 s d W 1 u c z E u e 0 F k Z C 9 E c m 9 w L D R 9 J n F 1 b 3 Q 7 X S w m c X V v d D t D b 2 x 1 b W 5 D b 3 V u d C Z x d W 9 0 O z o 1 L C Z x d W 9 0 O 0 t l e U N v b H V t b k 5 h b W V z J n F 1 b 3 Q 7 O l t d L C Z x d W 9 0 O 0 N v b H V t b k l k Z W 5 0 a X R p Z X M m c X V v d D s 6 W y Z x d W 9 0 O 1 N l Y 3 R p b 2 4 x L 1 d U R U 1 G L 0 F 1 d G 9 S Z W 1 v d m V k Q 2 9 s d W 1 u c z E u e 1 R p Y 2 t l c i w w f S Z x d W 9 0 O y w m c X V v d D t T Z W N 0 a W 9 u M S 9 X V E V N R i 9 B d X R v U m V t b 3 Z l Z E N v b H V t b n M x L n t T Z W R v b C w x f S Z x d W 9 0 O y w m c X V v d D t T Z W N 0 a W 9 u M S 9 X V E V N R i 9 B d X R v U m V t b 3 Z l Z E N v b H V t b n M x L n t O Y W 1 l L D J 9 J n F 1 b 3 Q 7 L C Z x d W 9 0 O 1 N l Y 3 R p b 2 4 x L 1 d U R U 1 G L 0 F 1 d G 9 S Z W 1 v d m V k Q 2 9 s d W 1 u c z E u e 1 d l a W d o d C w z f S Z x d W 9 0 O y w m c X V v d D t T Z W N 0 a W 9 u M S 9 X V E V N R i 9 B d X R v U m V t b 3 Z l Z E N v b H V t b n M x L n t B Z G Q v R H J v c C w 0 f S Z x d W 9 0 O 1 0 s J n F 1 b 3 Q 7 U m V s Y X R p b 2 5 z a G l w S W 5 m b y Z x d W 9 0 O z p b X X 0 i I C 8 + P E V u d H J 5 I F R 5 c G U 9 I l J l c 3 V s d F R 5 c G U i I F Z h b H V l P S J z V G F i b G U i I C 8 + P E V u d H J 5 I F R 5 c G U 9 I k 5 h d m l n Y X R p b 2 5 T d G V w T m F t Z S I g V m F s d W U 9 I n N O Y X Z p Z 2 F 0 a W 9 u I i A v P j x F b n R y e S B U e X B l P S J G a W x s T 2 J q Z W N 0 V H l w Z S I g V m F s d W U 9 I n N D b 2 5 u Z W N 0 a W 9 u T 2 5 s e S I g L z 4 8 R W 5 0 c n k g V H l w Z T 0 i T m F t Z V V w Z G F 0 Z W R B Z n R l c k Z p b G w i I F Z h b H V l P S J s M C I g L z 4 8 R W 5 0 c n k g V H l w Z T 0 i T G 9 h Z G V k V G 9 B b m F s e X N p c 1 N l c n Z p Y 2 V z I i B W Y W x 1 Z T 0 i b D A i I C 8 + P C 9 T d G F i b G V F b n R y a W V z P j w v S X R l b T 4 8 S X R l b T 4 8 S X R l b U x v Y 2 F 0 a W 9 u P j x J d G V t V H l w Z T 5 G b 3 J t d W x h P C 9 J d G V t V H l w Z T 4 8 S X R l b V B h d G g + U 2 V j d G l v b j E v V 1 R R R 1 J X P C 9 J d G V t U G F 0 a D 4 8 L 0 l 0 Z W 1 M b 2 N h d G l v b j 4 8 U 3 R h Y m x l R W 5 0 c m l l c z 4 8 R W 5 0 c n k g V H l w Z T 0 i Q W R k Z W R U b 0 R h d G F N b 2 R l b C I g V m F s d W U 9 I m w w I i A v P j x F b n R y e S B U e X B l P S J C d W Z m Z X J O Z X h 0 U m V m c m V z a C I g V m F s d W U 9 I m w x I i A v P j x F b n R y e S B U e X B l P S J G a W x s Q 2 9 1 b n Q i I F Z h b H V l P S J s M T E 4 I i A v P j x F b n R y e S B U e X B l P S J G a W x s R W 5 h Y m x l Z C I g V m F s d W U 9 I m w x I i A v P j x F b n R y e S B U e X B l P S J G a W x s R X J y b 3 J D b 2 R l I i B W Y W x 1 Z T 0 i c 1 V u a 2 5 v d 2 4 i I C 8 + P E V u d H J 5 I F R 5 c G U 9 I k Z p b G x F c n J v c k N v d W 5 0 I i B W Y W x 1 Z T 0 i b D A i I C 8 + P E V u d H J 5 I F R 5 c G U 9 I k Z p b G x M Y X N 0 V X B k Y X R l Z C I g V m F s d W U 9 I m Q y M D I 0 L T A 2 L T A 1 V D E z O j I 4 O j Q 5 L j E y N D c 3 M j V a I i A v P j x F b n R y e S B U e X B l P S J G a W x s Q 2 9 s d W 1 u V H l w Z X M i I F Z h b H V l P S J z Q m d Z R 0 J R W T 0 i I C 8 + P E V u d H J 5 I F R 5 c G U 9 I k Z p b G x D b 2 x 1 b W 5 O Y W 1 l c y I g V m F s d W U 9 I n N b J n F 1 b 3 Q 7 V G l j a 2 V y J n F 1 b 3 Q 7 L C Z x d W 9 0 O 1 N l Z G 9 s J n F 1 b 3 Q 7 L C Z x d W 9 0 O 0 5 h b W U m c X V v d D s s J n F 1 b 3 Q 7 V 2 V p Z 2 h 0 J n F 1 b 3 Q 7 L C Z x d W 9 0 O 0 F k Z C 9 E c m 9 w J n F 1 b 3 Q 7 X S I g L z 4 8 R W 5 0 c n k g V H l w Z T 0 i R m l s b G V k Q 2 9 t c G x l d G V S Z X N 1 b H R U b 1 d v c m t z a G V l d C I g V m F s d W U 9 I m w x I i A v P j x F b n R y e S B U e X B l P S J G a W x s U 3 R h d H V z I i B W Y W x 1 Z T 0 i c 0 N v b X B s Z X R l I i A v P j x F b n R y e S B U e X B l P S J G a W x s V G 9 E Y X R h T W 9 k Z W x F b m F i b G V k I i B W Y W x 1 Z T 0 i b D A i I C 8 + P E V u d H J 5 I F R 5 c G U 9 I k l z U H J p d m F 0 Z S I g V m F s d W U 9 I m w w I i A v P j x F b n R y e S B U e X B l P S J R d W V y e U l E I i B W Y W x 1 Z T 0 i c 2 E 3 N G E 5 Y m E 4 L T I y M j I t N G R k Z S 1 i N D M x L T g 4 M j U x N D U 0 M T U y O C I g L z 4 8 R W 5 0 c n k g V H l w Z T 0 i U m V s Y X R p b 2 5 z a G l w S W 5 m b 0 N v b n R h a W 5 l c i I g V m F s d W U 9 I n N 7 J n F 1 b 3 Q 7 Y 2 9 s d W 1 u Q 2 9 1 b n Q m c X V v d D s 6 N S w m c X V v d D t r Z X l D b 2 x 1 b W 5 O Y W 1 l c y Z x d W 9 0 O z p b X S w m c X V v d D t x d W V y e V J l b G F 0 a W 9 u c 2 h p c H M m c X V v d D s 6 W 1 0 s J n F 1 b 3 Q 7 Y 2 9 s d W 1 u S W R l b n R p d G l l c y Z x d W 9 0 O z p b J n F 1 b 3 Q 7 U 2 V j d G l v b j E v V 1 R R R 1 J X L 0 F 1 d G 9 S Z W 1 v d m V k Q 2 9 s d W 1 u c z E u e 1 R p Y 2 t l c i w w f S Z x d W 9 0 O y w m c X V v d D t T Z W N 0 a W 9 u M S 9 X V F F H U l c v Q X V 0 b 1 J l b W 9 2 Z W R D b 2 x 1 b W 5 z M S 5 7 U 2 V k b 2 w s M X 0 m c X V v d D s s J n F 1 b 3 Q 7 U 2 V j d G l v b j E v V 1 R R R 1 J X L 0 F 1 d G 9 S Z W 1 v d m V k Q 2 9 s d W 1 u c z E u e 0 5 h b W U s M n 0 m c X V v d D s s J n F 1 b 3 Q 7 U 2 V j d G l v b j E v V 1 R R R 1 J X L 0 F 1 d G 9 S Z W 1 v d m V k Q 2 9 s d W 1 u c z E u e 1 d l a W d o d C w z f S Z x d W 9 0 O y w m c X V v d D t T Z W N 0 a W 9 u M S 9 X V F F H U l c v Q X V 0 b 1 J l b W 9 2 Z W R D b 2 x 1 b W 5 z M S 5 7 Q W R k L 0 R y b 3 A s N H 0 m c X V v d D t d L C Z x d W 9 0 O 0 N v b H V t b k N v d W 5 0 J n F 1 b 3 Q 7 O j U s J n F 1 b 3 Q 7 S 2 V 5 Q 2 9 s d W 1 u T m F t Z X M m c X V v d D s 6 W 1 0 s J n F 1 b 3 Q 7 Q 2 9 s d W 1 u S W R l b n R p d G l l c y Z x d W 9 0 O z p b J n F 1 b 3 Q 7 U 2 V j d G l v b j E v V 1 R R R 1 J X L 0 F 1 d G 9 S Z W 1 v d m V k Q 2 9 s d W 1 u c z E u e 1 R p Y 2 t l c i w w f S Z x d W 9 0 O y w m c X V v d D t T Z W N 0 a W 9 u M S 9 X V F F H U l c v Q X V 0 b 1 J l b W 9 2 Z W R D b 2 x 1 b W 5 z M S 5 7 U 2 V k b 2 w s M X 0 m c X V v d D s s J n F 1 b 3 Q 7 U 2 V j d G l v b j E v V 1 R R R 1 J X L 0 F 1 d G 9 S Z W 1 v d m V k Q 2 9 s d W 1 u c z E u e 0 5 h b W U s M n 0 m c X V v d D s s J n F 1 b 3 Q 7 U 2 V j d G l v b j E v V 1 R R R 1 J X L 0 F 1 d G 9 S Z W 1 v d m V k Q 2 9 s d W 1 u c z E u e 1 d l a W d o d C w z f S Z x d W 9 0 O y w m c X V v d D t T Z W N 0 a W 9 u M S 9 X V F F H U l c v Q X V 0 b 1 J l b W 9 2 Z W R D b 2 x 1 b W 5 z M S 5 7 Q W R k L 0 R y b 3 A s N H 0 m c X V v d D t d L C Z x d W 9 0 O 1 J l b G F 0 a W 9 u c 2 h p c E l u Z m 8 m c X V v d D s 6 W 1 1 9 I i A v P j x F b n R y e S B U e X B l P S J S Z X N 1 b H R U e X B l I i B W Y W x 1 Z T 0 i c 1 R h Y m x l I i A v P j x F b n R y e S B U e X B l P S J O Y X Z p Z 2 F 0 a W 9 u U 3 R l c E 5 h b W U i I F Z h b H V l P S J z T m F 2 a W d h d G l v b i I g L z 4 8 R W 5 0 c n k g V H l w Z T 0 i R m l s b E 9 i a m V j d F R 5 c G U i I F Z h b H V l P S J z V G F i b G U i I C 8 + P E V u d H J 5 I F R 5 c G U 9 I k 5 h b W V V c G R h d G V k Q W Z 0 Z X J G a W x s I i B W Y W x 1 Z T 0 i b D A i I C 8 + P E V u d H J 5 I F R 5 c G U 9 I k Z p b G x U Y X J n Z X Q i I F Z h b H V l P S J z V 1 R R R 1 J X I i A v P j w v U 3 R h Y m x l R W 5 0 c m l l c z 4 8 L 0 l 0 Z W 0 + P E l 0 Z W 0 + P E l 0 Z W 1 M b 2 N h d G l v b j 4 8 S X R l b V R 5 c G U + R m 9 y b X V s Y T w v S X R l b V R 5 c G U + P E l 0 Z W 1 Q Y X R o P l N l Y 3 R p b 2 4 x L 1 d U U U d S U z w v S X R l b V B h d G g + P C 9 J d G V t T G 9 j Y X R p b 2 4 + P F N 0 Y W J s Z U V u d H J p Z X M + P E V u d H J 5 I F R 5 c G U 9 I k F k Z G V k V G 9 E Y X R h T W 9 k Z W w i I F Z h b H V l P S J s M C I g L z 4 8 R W 5 0 c n k g V H l w Z T 0 i Q n V m Z m V y T m V 4 d F J l Z n J l c 2 g i I F Z h b H V l P S J s M S I g L z 4 8 R W 5 0 c n k g V H l w Z T 0 i R m l s b E N v d W 5 0 I i B W Y W x 1 Z T 0 i b D Q x M i I g L z 4 8 R W 5 0 c n k g V H l w Z T 0 i R m l s b E V u Y W J s Z W Q i I F Z h b H V l P S J s M S I g L z 4 8 R W 5 0 c n k g V H l w Z T 0 i R m l s b E V y c m 9 y Q 2 9 k Z S I g V m F s d W U 9 I n N V b m t u b 3 d u I i A v P j x F b n R y e S B U e X B l P S J G a W x s R X J y b 3 J D b 3 V u d C I g V m F s d W U 9 I m w w I i A v P j x F b n R y e S B U e X B l P S J G a W x s T G F z d F V w Z G F 0 Z W Q i I F Z h b H V l P S J k M j A y N C 0 w N i 0 w N V Q x M z o y O D o 1 M C 4 3 M z U 0 M j c w W i I g L z 4 8 R W 5 0 c n k g V H l w Z T 0 i R m l s b E N v b H V t b l R 5 c G V z I i B W Y W x 1 Z T 0 i c 0 J n W U d C U V k 9 I i A v P j x F b n R y e S B U e X B l P S J G a W x s Q 2 9 s d W 1 u T m F t Z X M i I F Z h b H V l P S J z W y Z x d W 9 0 O 1 R p Y 2 t l c i Z x d W 9 0 O y w m c X V v d D t T Z W R v b C Z x d W 9 0 O y w m c X V v d D t O Y W 1 l J n F 1 b 3 Q 7 L C Z x d W 9 0 O 1 d l a W d o d C Z x d W 9 0 O y w m c X V v d D t B Z G Q v R H J v c C Z x d W 9 0 O 1 0 i I C 8 + P E V u d H J 5 I F R 5 c G U 9 I k Z p b G x l Z E N v b X B s Z X R l U m V z d W x 0 V G 9 X b 3 J r c 2 h l Z X Q i I F Z h b H V l P S J s M S I g L z 4 8 R W 5 0 c n k g V H l w Z T 0 i R m l s b F N 0 Y X R 1 c y I g V m F s d W U 9 I n N D b 2 1 w b G V 0 Z S I g L z 4 8 R W 5 0 c n k g V H l w Z T 0 i R m l s b F R v R G F 0 Y U 1 v Z G V s R W 5 h Y m x l Z C I g V m F s d W U 9 I m w w I i A v P j x F b n R y e S B U e X B l P S J J c 1 B y a X Z h d G U i I F Z h b H V l P S J s M C I g L z 4 8 R W 5 0 c n k g V H l w Z T 0 i U X V l c n l J R C I g V m F s d W U 9 I n M 4 O D Y w O D E w M y 1 k Y W Q 0 L T R l M D E t O D g 0 M y 0 2 O G M x M z U w N z R l Z j M i I C 8 + P E V u d H J 5 I F R 5 c G U 9 I l J l b G F 0 a W 9 u c 2 h p c E l u Z m 9 D b 2 5 0 Y W l u Z X I i I F Z h b H V l P S J z e y Z x d W 9 0 O 2 N v b H V t b k N v d W 5 0 J n F 1 b 3 Q 7 O j U s J n F 1 b 3 Q 7 a 2 V 5 Q 2 9 s d W 1 u T m F t Z X M m c X V v d D s 6 W 1 0 s J n F 1 b 3 Q 7 c X V l c n l S Z W x h d G l v b n N o a X B z J n F 1 b 3 Q 7 O l t d L C Z x d W 9 0 O 2 N v b H V t b k l k Z W 5 0 a X R p Z X M m c X V v d D s 6 W y Z x d W 9 0 O 1 N l Y 3 R p b 2 4 x L 1 d U U U d S U y 9 B d X R v U m V t b 3 Z l Z E N v b H V t b n M x L n t U a W N r Z X I s M H 0 m c X V v d D s s J n F 1 b 3 Q 7 U 2 V j d G l v b j E v V 1 R R R 1 J T L 0 F 1 d G 9 S Z W 1 v d m V k Q 2 9 s d W 1 u c z E u e 1 N l Z G 9 s L D F 9 J n F 1 b 3 Q 7 L C Z x d W 9 0 O 1 N l Y 3 R p b 2 4 x L 1 d U U U d S U y 9 B d X R v U m V t b 3 Z l Z E N v b H V t b n M x L n t O Y W 1 l L D J 9 J n F 1 b 3 Q 7 L C Z x d W 9 0 O 1 N l Y 3 R p b 2 4 x L 1 d U U U d S U y 9 B d X R v U m V t b 3 Z l Z E N v b H V t b n M x L n t X Z W l n a H Q s M 3 0 m c X V v d D s s J n F 1 b 3 Q 7 U 2 V j d G l v b j E v V 1 R R R 1 J T L 0 F 1 d G 9 S Z W 1 v d m V k Q 2 9 s d W 1 u c z E u e 0 F k Z C 9 E c m 9 w L D R 9 J n F 1 b 3 Q 7 X S w m c X V v d D t D b 2 x 1 b W 5 D b 3 V u d C Z x d W 9 0 O z o 1 L C Z x d W 9 0 O 0 t l e U N v b H V t b k 5 h b W V z J n F 1 b 3 Q 7 O l t d L C Z x d W 9 0 O 0 N v b H V t b k l k Z W 5 0 a X R p Z X M m c X V v d D s 6 W y Z x d W 9 0 O 1 N l Y 3 R p b 2 4 x L 1 d U U U d S U y 9 B d X R v U m V t b 3 Z l Z E N v b H V t b n M x L n t U a W N r Z X I s M H 0 m c X V v d D s s J n F 1 b 3 Q 7 U 2 V j d G l v b j E v V 1 R R R 1 J T L 0 F 1 d G 9 S Z W 1 v d m V k Q 2 9 s d W 1 u c z E u e 1 N l Z G 9 s L D F 9 J n F 1 b 3 Q 7 L C Z x d W 9 0 O 1 N l Y 3 R p b 2 4 x L 1 d U U U d S U y 9 B d X R v U m V t b 3 Z l Z E N v b H V t b n M x L n t O Y W 1 l L D J 9 J n F 1 b 3 Q 7 L C Z x d W 9 0 O 1 N l Y 3 R p b 2 4 x L 1 d U U U d S U y 9 B d X R v U m V t b 3 Z l Z E N v b H V t b n M x L n t X Z W l n a H Q s M 3 0 m c X V v d D s s J n F 1 b 3 Q 7 U 2 V j d G l v b j E v V 1 R R R 1 J T L 0 F 1 d G 9 S Z W 1 v d m V k Q 2 9 s d W 1 u c z E u e 0 F k Z C 9 E c m 9 w L D R 9 J n F 1 b 3 Q 7 X S w m c X V v d D t S Z W x h d G l v b n N o a X B J b m Z v J n F 1 b 3 Q 7 O l t d f S I g L z 4 8 R W 5 0 c n k g V H l w Z T 0 i U m V z d W x 0 V H l w Z S I g V m F s d W U 9 I n N U Y W J s Z S I g L z 4 8 R W 5 0 c n k g V H l w Z T 0 i T m F 2 a W d h d G l v b l N 0 Z X B O Y W 1 l I i B W Y W x 1 Z T 0 i c 0 5 h d m l n Y X R p b 2 4 i I C 8 + P E V u d H J 5 I F R 5 c G U 9 I k Z p b G x P Y m p l Y 3 R U e X B l I i B W Y W x 1 Z T 0 i c 1 R h Y m x l I i A v P j x F b n R y e S B U e X B l P S J O Y W 1 l V X B k Y X R l Z E F m d G V y R m l s b C I g V m F s d W U 9 I m w w I i A v P j x F b n R y e S B U e X B l P S J G a W x s V G F y Z 2 V 0 I i B W Y W x 1 Z T 0 i c 1 d U U U d S U y I g L z 4 8 R W 5 0 c n k g V H l w Z T 0 i T G 9 h Z G V k V G 9 B b m F s e X N p c 1 N l c n Z p Y 2 V z I i B W Y W x 1 Z T 0 i b D A i I C 8 + P C 9 T d G F i b G V F b n R y a W V z P j w v S X R l b T 4 8 S X R l b T 4 8 S X R l b U x v Y 2 F 0 a W 9 u P j x J d G V t V H l w Z T 5 G b 3 J t d W x h P C 9 J d G V t V H l w Z T 4 8 S X R l b V B h d G g + U 2 V j d G l v b j E v V 1 R R R 1 J N P C 9 J d G V t U G F 0 a D 4 8 L 0 l 0 Z W 1 M b 2 N h d G l v b j 4 8 U 3 R h Y m x l R W 5 0 c m l l c z 4 8 R W 5 0 c n k g V H l w Z T 0 i Q W R k Z W R U b 0 R h d G F N b 2 R l b C I g V m F s d W U 9 I m w w I i A v P j x F b n R y e S B U e X B l P S J C d W Z m Z X J O Z X h 0 U m V m c m V z a C I g V m F s d W U 9 I m w x I i A v P j x F b n R y e S B U e X B l P S J G a W x s Q 2 9 1 b n Q i I F Z h b H V l P S J s M T Q 5 I i A v P j x F b n R y e S B U e X B l P S J G a W x s R W 5 h Y m x l Z C I g V m F s d W U 9 I m w x I i A v P j x F b n R y e S B U e X B l P S J G a W x s R X J y b 3 J D b 2 R l I i B W Y W x 1 Z T 0 i c 1 V u a 2 5 v d 2 4 i I C 8 + P E V u d H J 5 I F R 5 c G U 9 I k Z p b G x F c n J v c k N v d W 5 0 I i B W Y W x 1 Z T 0 i b D A i I C 8 + P E V u d H J 5 I F R 5 c G U 9 I k Z p b G x M Y X N 0 V X B k Y X R l Z C I g V m F s d W U 9 I m Q y M D I 0 L T A 2 L T A 1 V D E z O j I 4 O j Q 5 L j I 2 N D I 0 N D V a I i A v P j x F b n R y e S B U e X B l P S J G a W x s Q 2 9 s d W 1 u V H l w Z X M i I F Z h b H V l P S J z Q m d Z R 0 J R W T 0 i I C 8 + P E V u d H J 5 I F R 5 c G U 9 I k Z p b G x D b 2 x 1 b W 5 O Y W 1 l c y I g V m F s d W U 9 I n N b J n F 1 b 3 Q 7 V G l j a 2 V y J n F 1 b 3 Q 7 L C Z x d W 9 0 O 1 N l Z G 9 s J n F 1 b 3 Q 7 L C Z x d W 9 0 O 0 5 h b W U m c X V v d D s s J n F 1 b 3 Q 7 V 2 V p Z 2 h 0 J n F 1 b 3 Q 7 L C Z x d W 9 0 O 0 F k Z C 9 E c m 9 w J n F 1 b 3 Q 7 X S I g L z 4 8 R W 5 0 c n k g V H l w Z T 0 i R m l s b G V k Q 2 9 t c G x l d G V S Z X N 1 b H R U b 1 d v c m t z a G V l d C I g V m F s d W U 9 I m w x I i A v P j x F b n R y e S B U e X B l P S J G a W x s U 3 R h d H V z I i B W Y W x 1 Z T 0 i c 0 N v b X B s Z X R l I i A v P j x F b n R y e S B U e X B l P S J G a W x s V G 9 E Y X R h T W 9 k Z W x F b m F i b G V k I i B W Y W x 1 Z T 0 i b D A i I C 8 + P E V u d H J 5 I F R 5 c G U 9 I k l z U H J p d m F 0 Z S I g V m F s d W U 9 I m w w I i A v P j x F b n R y e S B U e X B l P S J R d W V y e U l E I i B W Y W x 1 Z T 0 i c 2 U x Y T Y 2 N z h i L T N i N m M t N G M z O S 0 4 Y z c w L W Y 2 M 2 F k Z T g 0 O T k 5 N S I g L z 4 8 R W 5 0 c n k g V H l w Z T 0 i U m V s Y X R p b 2 5 z a G l w S W 5 m b 0 N v b n R h a W 5 l c i I g V m F s d W U 9 I n N 7 J n F 1 b 3 Q 7 Y 2 9 s d W 1 u Q 2 9 1 b n Q m c X V v d D s 6 N S w m c X V v d D t r Z X l D b 2 x 1 b W 5 O Y W 1 l c y Z x d W 9 0 O z p b X S w m c X V v d D t x d W V y e V J l b G F 0 a W 9 u c 2 h p c H M m c X V v d D s 6 W 1 0 s J n F 1 b 3 Q 7 Y 2 9 s d W 1 u S W R l b n R p d G l l c y Z x d W 9 0 O z p b J n F 1 b 3 Q 7 U 2 V j d G l v b j E v V 1 R R R 1 J N L 0 F 1 d G 9 S Z W 1 v d m V k Q 2 9 s d W 1 u c z E u e 1 R p Y 2 t l c i w w f S Z x d W 9 0 O y w m c X V v d D t T Z W N 0 a W 9 u M S 9 X V F F H U k 0 v Q X V 0 b 1 J l b W 9 2 Z W R D b 2 x 1 b W 5 z M S 5 7 U 2 V k b 2 w s M X 0 m c X V v d D s s J n F 1 b 3 Q 7 U 2 V j d G l v b j E v V 1 R R R 1 J N L 0 F 1 d G 9 S Z W 1 v d m V k Q 2 9 s d W 1 u c z E u e 0 5 h b W U s M n 0 m c X V v d D s s J n F 1 b 3 Q 7 U 2 V j d G l v b j E v V 1 R R R 1 J N L 0 F 1 d G 9 S Z W 1 v d m V k Q 2 9 s d W 1 u c z E u e 1 d l a W d o d C w z f S Z x d W 9 0 O y w m c X V v d D t T Z W N 0 a W 9 u M S 9 X V F F H U k 0 v Q X V 0 b 1 J l b W 9 2 Z W R D b 2 x 1 b W 5 z M S 5 7 Q W R k L 0 R y b 3 A s N H 0 m c X V v d D t d L C Z x d W 9 0 O 0 N v b H V t b k N v d W 5 0 J n F 1 b 3 Q 7 O j U s J n F 1 b 3 Q 7 S 2 V 5 Q 2 9 s d W 1 u T m F t Z X M m c X V v d D s 6 W 1 0 s J n F 1 b 3 Q 7 Q 2 9 s d W 1 u S W R l b n R p d G l l c y Z x d W 9 0 O z p b J n F 1 b 3 Q 7 U 2 V j d G l v b j E v V 1 R R R 1 J N L 0 F 1 d G 9 S Z W 1 v d m V k Q 2 9 s d W 1 u c z E u e 1 R p Y 2 t l c i w w f S Z x d W 9 0 O y w m c X V v d D t T Z W N 0 a W 9 u M S 9 X V F F H U k 0 v Q X V 0 b 1 J l b W 9 2 Z W R D b 2 x 1 b W 5 z M S 5 7 U 2 V k b 2 w s M X 0 m c X V v d D s s J n F 1 b 3 Q 7 U 2 V j d G l v b j E v V 1 R R R 1 J N L 0 F 1 d G 9 S Z W 1 v d m V k Q 2 9 s d W 1 u c z E u e 0 5 h b W U s M n 0 m c X V v d D s s J n F 1 b 3 Q 7 U 2 V j d G l v b j E v V 1 R R R 1 J N L 0 F 1 d G 9 S Z W 1 v d m V k Q 2 9 s d W 1 u c z E u e 1 d l a W d o d C w z f S Z x d W 9 0 O y w m c X V v d D t T Z W N 0 a W 9 u M S 9 X V F F H U k 0 v Q X V 0 b 1 J l b W 9 2 Z W R D b 2 x 1 b W 5 z M S 5 7 Q W R k L 0 R y b 3 A s N H 0 m c X V v d D t d L C Z x d W 9 0 O 1 J l b G F 0 a W 9 u c 2 h p c E l u Z m 8 m c X V v d D s 6 W 1 1 9 I i A v P j x F b n R y e S B U e X B l P S J S Z X N 1 b H R U e X B l I i B W Y W x 1 Z T 0 i c 1 R h Y m x l I i A v P j x F b n R y e S B U e X B l P S J O Y X Z p Z 2 F 0 a W 9 u U 3 R l c E 5 h b W U i I F Z h b H V l P S J z T m F 2 a W d h d G l v b i I g L z 4 8 R W 5 0 c n k g V H l w Z T 0 i R m l s b E 9 i a m V j d F R 5 c G U i I F Z h b H V l P S J z V G F i b G U i I C 8 + P E V u d H J 5 I F R 5 c G U 9 I k 5 h b W V V c G R h d G V k Q W Z 0 Z X J G a W x s I i B W Y W x 1 Z T 0 i b D A i I C 8 + P E V u d H J 5 I F R 5 c G U 9 I k Z p b G x U Y X J n Z X Q i I F Z h b H V l P S J z V 1 R R R 1 J N I i A v P j x F b n R y e S B U e X B l P S J M b 2 F k Z W R U b 0 F u Y W x 5 c 2 l z U 2 V y d m l j Z X M i I F Z h b H V l P S J s M C I g L z 4 8 L 1 N 0 Y W J s Z U V u d H J p Z X M + P C 9 J d G V t P j x J d G V t P j x J d G V t T G 9 j Y X R p b 2 4 + P E l 0 Z W 1 U e X B l P k Z v c m 1 1 b G E 8 L 0 l 0 Z W 1 U e X B l P j x J d G V t U G F 0 a D 5 T Z W N 0 a W 9 u M S 9 X V F F H U l d V P C 9 J d G V t U G F 0 a D 4 8 L 0 l 0 Z W 1 M b 2 N h d G l v b j 4 8 U 3 R h Y m x l R W 5 0 c m l l c z 4 8 R W 5 0 c n k g V H l w Z T 0 i Q W R k Z W R U b 0 R h d G F N b 2 R l b C I g V m F s d W U 9 I m w w I i A v P j x F b n R y e S B U e X B l P S J C d W Z m Z X J O Z X h 0 U m V m c m V z a C I g V m F s d W U 9 I m w x I i A v P j x F b n R y e S B U e X B l P S J G a W x s Q 2 9 1 b n Q i I F Z h b H V l P S J s M T E 5 I i A v P j x F b n R y e S B U e X B l P S J G a W x s R W 5 h Y m x l Z C I g V m F s d W U 9 I m w x I i A v P j x F b n R y e S B U e X B l P S J G a W x s R X J y b 3 J D b 2 R l I i B W Y W x 1 Z T 0 i c 1 V u a 2 5 v d 2 4 i I C 8 + P E V u d H J 5 I F R 5 c G U 9 I k Z p b G x F c n J v c k N v d W 5 0 I i B W Y W x 1 Z T 0 i b D A i I C 8 + P E V u d H J 5 I F R 5 c G U 9 I k Z p b G x M Y X N 0 V X B k Y X R l Z C I g V m F s d W U 9 I m Q y M D I 0 L T A 2 L T A 1 V D E 0 O j Q z O j A 5 L j Q x M T Y x N j N a I i A v P j x F b n R y e S B U e X B l P S J G a W x s Q 2 9 s d W 1 u V H l w Z X M i I F Z h b H V l P S J z Q m d Z R 0 J R W T 0 i I C 8 + P E V u d H J 5 I F R 5 c G U 9 I k Z p b G x D b 2 x 1 b W 5 O Y W 1 l c y I g V m F s d W U 9 I n N b J n F 1 b 3 Q 7 V G l j a 2 V y J n F 1 b 3 Q 7 L C Z x d W 9 0 O 1 N l Z G 9 s J n F 1 b 3 Q 7 L C Z x d W 9 0 O 0 5 h b W U m c X V v d D s s J n F 1 b 3 Q 7 V 2 V p Z 2 h 0 J n F 1 b 3 Q 7 L C Z x d W 9 0 O 0 F k Z C 9 E c m 9 w J n F 1 b 3 Q 7 X S I g L z 4 8 R W 5 0 c n k g V H l w Z T 0 i R m l s b G V k Q 2 9 t c G x l d G V S Z X N 1 b H R U b 1 d v c m t z a G V l d C I g V m F s d W U 9 I m w x I i A v P j x F b n R y e S B U e X B l P S J G a W x s U 3 R h d H V z I i B W Y W x 1 Z T 0 i c 0 N v b X B s Z X R l I i A v P j x F b n R y e S B U e X B l P S J G a W x s V G 9 E Y X R h T W 9 k Z W x F b m F i b G V k I i B W Y W x 1 Z T 0 i b D A i I C 8 + P E V u d H J 5 I F R 5 c G U 9 I k l z U H J p d m F 0 Z S I g V m F s d W U 9 I m w w I i A v P j x F b n R y e S B U e X B l P S J R d W V y e U l E I i B W Y W x 1 Z T 0 i c z l h N 2 Z i M G Q z L T F i Y j g t N G I 4 M S 0 5 Y z N k L W E x O G I y O G F j M 2 M y Z i I g L z 4 8 R W 5 0 c n k g V H l w Z T 0 i U m V s Y X R p b 2 5 z a G l w S W 5 m b 0 N v b n R h a W 5 l c i I g V m F s d W U 9 I n N 7 J n F 1 b 3 Q 7 Y 2 9 s d W 1 u Q 2 9 1 b n Q m c X V v d D s 6 N S w m c X V v d D t r Z X l D b 2 x 1 b W 5 O Y W 1 l c y Z x d W 9 0 O z p b X S w m c X V v d D t x d W V y e V J l b G F 0 a W 9 u c 2 h p c H M m c X V v d D s 6 W 1 0 s J n F 1 b 3 Q 7 Y 2 9 s d W 1 u S W R l b n R p d G l l c y Z x d W 9 0 O z p b J n F 1 b 3 Q 7 U 2 V j d G l v b j E v V 1 R R R 1 J X V S 9 B d X R v U m V t b 3 Z l Z E N v b H V t b n M x L n t U a W N r Z X I s M H 0 m c X V v d D s s J n F 1 b 3 Q 7 U 2 V j d G l v b j E v V 1 R R R 1 J X V S 9 B d X R v U m V t b 3 Z l Z E N v b H V t b n M x L n t T Z W R v b C w x f S Z x d W 9 0 O y w m c X V v d D t T Z W N 0 a W 9 u M S 9 X V F F H U l d V L 0 F 1 d G 9 S Z W 1 v d m V k Q 2 9 s d W 1 u c z E u e 0 5 h b W U s M n 0 m c X V v d D s s J n F 1 b 3 Q 7 U 2 V j d G l v b j E v V 1 R R R 1 J X V S 9 B d X R v U m V t b 3 Z l Z E N v b H V t b n M x L n t X Z W l n a H Q s M 3 0 m c X V v d D s s J n F 1 b 3 Q 7 U 2 V j d G l v b j E v V 1 R R R 1 J X V S 9 B d X R v U m V t b 3 Z l Z E N v b H V t b n M x L n t B Z G Q v R H J v c C w 0 f S Z x d W 9 0 O 1 0 s J n F 1 b 3 Q 7 Q 2 9 s d W 1 u Q 2 9 1 b n Q m c X V v d D s 6 N S w m c X V v d D t L Z X l D b 2 x 1 b W 5 O Y W 1 l c y Z x d W 9 0 O z p b X S w m c X V v d D t D b 2 x 1 b W 5 J Z G V u d G l 0 a W V z J n F 1 b 3 Q 7 O l s m c X V v d D t T Z W N 0 a W 9 u M S 9 X V F F H U l d V L 0 F 1 d G 9 S Z W 1 v d m V k Q 2 9 s d W 1 u c z E u e 1 R p Y 2 t l c i w w f S Z x d W 9 0 O y w m c X V v d D t T Z W N 0 a W 9 u M S 9 X V F F H U l d V L 0 F 1 d G 9 S Z W 1 v d m V k Q 2 9 s d W 1 u c z E u e 1 N l Z G 9 s L D F 9 J n F 1 b 3 Q 7 L C Z x d W 9 0 O 1 N l Y 3 R p b 2 4 x L 1 d U U U d S V 1 U v Q X V 0 b 1 J l b W 9 2 Z W R D b 2 x 1 b W 5 z M S 5 7 T m F t Z S w y f S Z x d W 9 0 O y w m c X V v d D t T Z W N 0 a W 9 u M S 9 X V F F H U l d V L 0 F 1 d G 9 S Z W 1 v d m V k Q 2 9 s d W 1 u c z E u e 1 d l a W d o d C w z f S Z x d W 9 0 O y w m c X V v d D t T Z W N 0 a W 9 u M S 9 X V F F H U l d V L 0 F 1 d G 9 S Z W 1 v d m V k Q 2 9 s d W 1 u c z E u e 0 F k Z C 9 E c m 9 w L D R 9 J n F 1 b 3 Q 7 X S w m c X V v d D t S Z W x h d G l v b n N o a X B J b m Z v J n F 1 b 3 Q 7 O l t d f S I g L z 4 8 R W 5 0 c n k g V H l w Z T 0 i U m V z d W x 0 V H l w Z S I g V m F s d W U 9 I n N U Y W J s Z S I g L z 4 8 R W 5 0 c n k g V H l w Z T 0 i T m F 2 a W d h d G l v b l N 0 Z X B O Y W 1 l I i B W Y W x 1 Z T 0 i c 0 5 h d m l n Y X R p b 2 4 i I C 8 + P E V u d H J 5 I F R 5 c G U 9 I k Z p b G x P Y m p l Y 3 R U e X B l I i B W Y W x 1 Z T 0 i c 1 R h Y m x l I i A v P j x F b n R y e S B U e X B l P S J O Y W 1 l V X B k Y X R l Z E F m d G V y R m l s b C I g V m F s d W U 9 I m w w I i A v P j x F b n R y e S B U e X B l P S J G a W x s V G F y Z 2 V 0 I i B W Y W x 1 Z T 0 i c 1 d U U U d S V 1 U i I C 8 + P E V u d H J 5 I F R 5 c G U 9 I k x v Y W R l Z F R v Q W 5 h b H l z a X N T Z X J 2 a W N l c y I g V m F s d W U 9 I m w w I i A v P j w v U 3 R h Y m x l R W 5 0 c m l l c z 4 8 L 0 l 0 Z W 0 + P E l 0 Z W 0 + P E l 0 Z W 1 M b 2 N h d G l v b j 4 8 S X R l b V R 5 c G U + R m 9 y b X V s Y T w v S X R l b V R 5 c G U + P E l 0 Z W 1 Q Y X R o P l N l Y 3 R p b 2 4 x L 1 d U V V N N R i 9 T b 3 V y Y 2 U 8 L 0 l 0 Z W 1 Q Y X R o P j w v S X R l b U x v Y 2 F 0 a W 9 u P j x T d G F i b G V F b n R y a W V z I C 8 + P C 9 J d G V t P j x J d G V t P j x J d G V t T G 9 j Y X R p b 2 4 + P E l 0 Z W 1 U e X B l P k Z v c m 1 1 b G E 8 L 0 l 0 Z W 1 U e X B l P j x J d G V t U G F 0 a D 5 T Z W N 0 a W 9 u M S 9 X V E l N R i 9 T b 3 V y Y 2 U 8 L 0 l 0 Z W 1 Q Y X R o P j w v S X R l b U x v Y 2 F 0 a W 9 u P j x T d G F i b G V F b n R y a W V z I C 8 + P C 9 J d G V t P j x J d G V t P j x J d G V t T G 9 j Y X R p b 2 4 + P E l 0 Z W 1 U e X B l P k Z v c m 1 1 b G E 8 L 0 l 0 Z W 1 U e X B l P j x J d G V t U G F 0 a D 5 T Z W N 0 a W 9 u M S 9 X V E N E R y 9 T b 3 V y Y 2 U 8 L 0 l 0 Z W 1 Q Y X R o P j w v S X R l b U x v Y 2 F 0 a W 9 u P j x T d G F i b G V F b n R y a W V z I C 8 + P C 9 J d G V t P j x J d G V t P j x J d G V t T G 9 j Y X R p b 2 4 + P E l 0 Z W 1 U e X B l P k Z v c m 1 1 b G E 8 L 0 l 0 Z W 1 U e X B l P j x J d G V t U G F 0 a D 5 T Z W N 0 a W 9 u M S 9 X V E l O V V M v U 2 9 1 c m N l P C 9 J d G V t U G F 0 a D 4 8 L 0 l 0 Z W 1 M b 2 N h d G l v b j 4 8 U 3 R h Y m x l R W 5 0 c m l l c y A v P j w v S X R l b T 4 8 S X R l b T 4 8 S X R l b U x v Y 2 F 0 a W 9 u P j x J d G V t V H l w Z T 5 G b 3 J t d W x h P C 9 J d G V t V H l w Z T 4 8 S X R l b V B h d G g + U 2 V j d G l v b j E v V 1 R F T U Y v U 2 9 1 c m N l P C 9 J d G V t U G F 0 a D 4 8 L 0 l 0 Z W 1 M b 2 N h d G l v b j 4 8 U 3 R h Y m x l R W 5 0 c m l l c y A v P j w v S X R l b T 4 8 S X R l b T 4 8 S X R l b U x v Y 2 F 0 a W 9 u P j x J d G V t V H l w Z T 5 G b 3 J t d W x h P C 9 J d G V t V H l w Z T 4 8 S X R l b V B h d G g + U 2 V j d G l v b j E v V 1 R R R 1 J X L 1 N v d X J j Z T w v S X R l b V B h d G g + P C 9 J d G V t T G 9 j Y X R p b 2 4 + P F N 0 Y W J s Z U V u d H J p Z X M g L z 4 8 L 0 l 0 Z W 0 + P E l 0 Z W 0 + P E l 0 Z W 1 M b 2 N h d G l v b j 4 8 S X R l b V R 5 c G U + R m 9 y b X V s Y T w v S X R l b V R 5 c G U + P E l 0 Z W 1 Q Y X R o P l N l Y 3 R p b 2 4 x L 1 d U U U d S U y 9 T b 3 V y Y 2 U 8 L 0 l 0 Z W 1 Q Y X R o P j w v S X R l b U x v Y 2 F 0 a W 9 u P j x T d G F i b G V F b n R y a W V z I C 8 + P C 9 J d G V t P j x J d G V t P j x J d G V t T G 9 j Y X R p b 2 4 + P E l 0 Z W 1 U e X B l P k Z v c m 1 1 b G E 8 L 0 l 0 Z W 1 U e X B l P j x J d G V t U G F 0 a D 5 T Z W N 0 a W 9 u M S 9 X V F F H U k 0 v U 2 9 1 c m N l P C 9 J d G V t U G F 0 a D 4 8 L 0 l 0 Z W 1 M b 2 N h d G l v b j 4 8 U 3 R h Y m x l R W 5 0 c m l l c y A v P j w v S X R l b T 4 8 S X R l b T 4 8 S X R l b U x v Y 2 F 0 a W 9 u P j x J d G V t V H l w Z T 5 G b 3 J t d W x h P C 9 J d G V t V H l w Z T 4 8 S X R l b V B h d G g + U 2 V j d G l v b j E v V 1 R R R 1 J X V S 9 T b 3 V y Y 2 U 8 L 0 l 0 Z W 1 Q Y X R o P j w v S X R l b U x v Y 2 F 0 a W 9 u P j x T d G F i b G V F b n R y a W V z I C 8 + P C 9 J d G V t P j x J d G V t P j x J d G V t T G 9 j Y X R p b 2 4 + P E l 0 Z W 1 U e X B l P k F s b E Z v c m 1 1 b G F z P C 9 J d G V t V H l w Z T 4 8 S X R l b V B h d G g g L z 4 8 L 0 l 0 Z W 1 M b 2 N h d G l v b j 4 8 U 3 R h Y m x l R W 5 0 c m l l c z 4 8 R W 5 0 c n k g V H l w Z T 0 i U X V l c n l H c m 9 1 c H M i I F Z h b H V l P S J z Q U F B Q U F B P T 0 i I C 8 + P E V u d H J 5 I F R 5 c G U 9 I l J l b G F 0 a W 9 u c 2 h p c H M i I F Z h b H V l P S J z Q U F B Q U F B P T 0 i I C 8 + P C 9 T d G F i b G V F b n R y a W V z P j w v S X R l b T 4 8 L 0 l 0 Z W 1 z P j w v T G 9 j Y W x Q Y W N r Y W d l T W V 0 Y W R h d G F G a W x l P h Y A A A B Q S w U G A A A A A A A A A A A A A A A A A A A A A A A A J g E A A A E A A A D Q j J 3 f A R X R E Y x 6 A M B P w p f r A Q A A A I K A 2 g i b 0 s R I t 1 7 b l k J p S j I A A A A A A g A A A A A A E G Y A A A A B A A A g A A A A s 5 x N + y C y K y M Z j q 1 M q D H 6 s F j R H D 3 2 E 3 Y t L G B m A R m 4 w 9 g A A A A A D o A A A A A C A A A g A A A A i U j 4 H c k v J 9 v Q 0 F a f X F w H G K p o w d + o 8 + Q c z H V B Z Z V d V V h Q A A A A W 4 X r u L E 1 o A K U N 0 9 G y I X 9 u / M f Q V / I q i D s 8 t l C P S e H s M 2 6 g a 0 t w B n h b X c c R 0 Q k F 8 I 2 h m s G b I + j 7 g b O Z j Z x r A h N K v 5 I Y k K O q D 1 Y C Y D r 2 l C 9 A O Z A A A A A c 6 S 3 J o Z P p w J 0 0 i y d U L y y + 2 j r j d N B C 0 x F 5 z T r 1 E N F C g l J + A i 7 y J S U G o b J W 5 u w Y y j o P z x A v d f e d K h 3 q j S m 3 U 6 1 R A = = < / D a t a M a s h u p > 
</file>

<file path=customXml/itemProps1.xml><?xml version="1.0" encoding="utf-8"?>
<ds:datastoreItem xmlns:ds="http://schemas.openxmlformats.org/officeDocument/2006/customXml" ds:itemID="{36558B92-BEE5-4416-8DC4-0E8EA6E145B3}">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F1D1F318-18A3-4B8F-B279-9F59ED19BDE1}">
  <ds:schemaRefs>
    <ds:schemaRef ds:uri="http://schemas.microsoft.com/sharepoint/v3/contenttype/forms"/>
  </ds:schemaRefs>
</ds:datastoreItem>
</file>

<file path=customXml/itemProps3.xml><?xml version="1.0" encoding="utf-8"?>
<ds:datastoreItem xmlns:ds="http://schemas.openxmlformats.org/officeDocument/2006/customXml" ds:itemID="{6141E7C0-6E25-4369-A19B-B3E71BEE0F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0ef1d8-a521-4742-9691-7b07d2d18b96"/>
    <ds:schemaRef ds:uri="3a3e05f6-a099-4088-9689-9dfe5ab6e8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2AF390B-279F-466E-ABFB-77260680074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List</vt:lpstr>
      <vt:lpstr>WTUSMF</vt:lpstr>
      <vt:lpstr>WTQGRW</vt:lpstr>
      <vt:lpstr>WTQGRWU</vt:lpstr>
      <vt:lpstr>WTQGRM</vt:lpstr>
      <vt:lpstr>WTQGRS</vt:lpstr>
      <vt:lpstr>WTCDG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 Wagner</dc:creator>
  <cp:lastModifiedBy>Hyun Kang</cp:lastModifiedBy>
  <dcterms:created xsi:type="dcterms:W3CDTF">2020-12-04T17:20:26Z</dcterms:created>
  <dcterms:modified xsi:type="dcterms:W3CDTF">2024-06-05T18:57:24Z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0x0101009067FCD3BBE18246ACE3592E606E856F</vt:lpwstr>
  </property>
  <property fmtid="{D5CDD505-2E9C-101B-9397-08002B2CF9AE}" pid="3" name="Order">
    <vt:r8>700</vt:r8>
  </property>
</Properties>
</file>